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<sst xmlns="http://schemas.openxmlformats.org/spreadsheetml/2006/main" count="810" uniqueCount="228">
  <si>
    <t>distribuzione dei voti per Comune</t>
  </si>
  <si>
    <t>(segue)</t>
  </si>
  <si>
    <t>Sigla Provincia</t>
  </si>
  <si>
    <t>Comune</t>
  </si>
  <si>
    <t>Iscritti</t>
  </si>
  <si>
    <t>Votanti</t>
  </si>
  <si>
    <t>Voti validi</t>
  </si>
  <si>
    <t>Schede bianche</t>
  </si>
  <si>
    <t>Schede nulle</t>
  </si>
  <si>
    <t>Voti contestati</t>
  </si>
  <si>
    <t>PDL</t>
  </si>
  <si>
    <t>Lega Nord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</si>
  <si>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</si>
  <si>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</si>
  <si>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</si>
  <si>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</si>
  <si>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</si>
  <si>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</si>
  <si>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</si>
  <si>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</si>
  <si>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</si>
  <si>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</si>
  <si>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UD Consu-matori</t>
  </si>
  <si>
    <t>No Euro</t>
  </si>
  <si>
    <t>totale voti alle liste</t>
  </si>
  <si>
    <t>MI</t>
  </si>
  <si>
    <t>Abbiategrasso</t>
  </si>
  <si>
    <t>Agrate Brianza</t>
  </si>
  <si>
    <t>Aicurzio</t>
  </si>
  <si>
    <t>Albairate</t>
  </si>
  <si>
    <t>Albiate</t>
  </si>
  <si>
    <t>Arconate</t>
  </si>
  <si>
    <t>Arcore</t>
  </si>
  <si>
    <t>Arese</t>
  </si>
  <si>
    <t>Arluno</t>
  </si>
  <si>
    <t>Assago</t>
  </si>
  <si>
    <t>Baranzate</t>
  </si>
  <si>
    <t>Bareggio</t>
  </si>
  <si>
    <t>Barlassina</t>
  </si>
  <si>
    <t>Basiano</t>
  </si>
  <si>
    <t>Basiglio</t>
  </si>
  <si>
    <t>Bellinzago Lombardo</t>
  </si>
  <si>
    <t>Bellusco</t>
  </si>
  <si>
    <t>Bernareggio</t>
  </si>
  <si>
    <t>Bernate Ticino</t>
  </si>
  <si>
    <t>Besana in Brianza</t>
  </si>
  <si>
    <t>Besate</t>
  </si>
  <si>
    <t>Biassono</t>
  </si>
  <si>
    <t>Binasco</t>
  </si>
  <si>
    <t>Boffalora sopra Ticino</t>
  </si>
  <si>
    <t>Bollate</t>
  </si>
  <si>
    <t>Bovisio-Masciago</t>
  </si>
  <si>
    <t>Bresso</t>
  </si>
  <si>
    <t>Briosco</t>
  </si>
  <si>
    <t>Brugherio</t>
  </si>
  <si>
    <t>Bubbiano</t>
  </si>
  <si>
    <t>Buccinasco</t>
  </si>
  <si>
    <t>Burago di Molgora</t>
  </si>
  <si>
    <t>Buscate</t>
  </si>
  <si>
    <t>Busnago</t>
  </si>
  <si>
    <t>Bussero</t>
  </si>
  <si>
    <t>Busto Garolfo</t>
  </si>
  <si>
    <t>Calvignasco</t>
  </si>
  <si>
    <t>Cambiago</t>
  </si>
  <si>
    <t>Camparada</t>
  </si>
  <si>
    <t>Canegrate</t>
  </si>
  <si>
    <t>Caponago</t>
  </si>
  <si>
    <t>Carate Brianza</t>
  </si>
  <si>
    <t>Carnate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</si>
  <si>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</si>
  <si>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</si>
  <si>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</si>
  <si>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</si>
  <si>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</si>
  <si>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</si>
  <si>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</si>
  <si>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</si>
  <si>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Cavenago di Brianza</t>
  </si>
  <si>
    <t>Ceriano Laghetto</t>
  </si>
  <si>
    <t>Cernusco sul Naviglio</t>
  </si>
  <si>
    <t>Cerro al Lambro</t>
  </si>
  <si>
    <t>Cerro Maggiore</t>
  </si>
  <si>
    <t>Cesano Boscone</t>
  </si>
  <si>
    <t>Cesano Maderno</t>
  </si>
  <si>
    <t>Cesate</t>
  </si>
  <si>
    <t>Cinisello Balsamo</t>
  </si>
  <si>
    <t>Cisliano</t>
  </si>
  <si>
    <t>Cogliate</t>
  </si>
  <si>
    <t>Cologno Monzese</t>
  </si>
  <si>
    <t>Colturano</t>
  </si>
  <si>
    <t>Concorezzo</t>
  </si>
  <si>
    <t>Corbetta</t>
  </si>
  <si>
    <t>Cormano</t>
  </si>
  <si>
    <t>Cornaredo</t>
  </si>
  <si>
    <t>Cornate d'Adda</t>
  </si>
  <si>
    <t>Correzzana</t>
  </si>
  <si>
    <t>Corsico</t>
  </si>
  <si>
    <t>Cuggiono</t>
  </si>
  <si>
    <t>Cusago</t>
  </si>
  <si>
    <t>Cusano Milanino</t>
  </si>
  <si>
    <t>Dairago</t>
  </si>
  <si>
    <t>Desio</t>
  </si>
  <si>
    <t>Dresano</t>
  </si>
  <si>
    <t>Gaggiano</t>
  </si>
  <si>
    <t>Garbagnate Milanese</t>
  </si>
  <si>
    <t>Gessate</t>
  </si>
  <si>
    <t>Giussano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</si>
  <si>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</si>
  <si>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</si>
  <si>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</si>
  <si>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</si>
  <si>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</si>
  <si>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</si>
  <si>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</si>
  <si>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Lazzate</t>
  </si>
  <si>
    <t>Legnano</t>
  </si>
  <si>
    <t>Lentate sul Seveso</t>
  </si>
  <si>
    <t>Lesmo</t>
  </si>
  <si>
    <t>Limbiate</t>
  </si>
  <si>
    <t>Liscate</t>
  </si>
  <si>
    <t>Lissone</t>
  </si>
  <si>
    <t>Locate di Triulzi</t>
  </si>
  <si>
    <t>Macherio</t>
  </si>
  <si>
    <t>Magenta</t>
  </si>
  <si>
    <t>Magnago</t>
  </si>
  <si>
    <t>Marcallo con Casone</t>
  </si>
  <si>
    <t>Masate</t>
  </si>
  <si>
    <t>Meda</t>
  </si>
  <si>
    <t>Mediglia</t>
  </si>
  <si>
    <t>Melegnano</t>
  </si>
  <si>
    <t>Melzo</t>
  </si>
  <si>
    <t>Mesero</t>
  </si>
  <si>
    <t>Mezzago</t>
  </si>
  <si>
    <t>Milano</t>
  </si>
  <si>
    <t>Misinto</t>
  </si>
  <si>
    <t>Monza</t>
  </si>
  <si>
    <t>Morimondo</t>
  </si>
  <si>
    <t>Motta Visconti</t>
  </si>
  <si>
    <t>Muggiò</t>
  </si>
  <si>
    <t>Nerviano</t>
  </si>
  <si>
    <t>Nosate</t>
  </si>
  <si>
    <t>Nova Milanese</t>
  </si>
  <si>
    <t>Novate Milanese</t>
  </si>
  <si>
    <t>Noviglio</t>
  </si>
  <si>
    <t>Opera</t>
  </si>
  <si>
    <t>Ornago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</si>
  <si>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</si>
  <si>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</si>
  <si>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</si>
  <si>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</si>
  <si>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</si>
  <si>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</si>
  <si>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</si>
  <si>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</si>
  <si>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</si>
  <si>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</si>
  <si>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</si>
  <si>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</si>
  <si>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</si>
  <si>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</si>
  <si>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</si>
  <si>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Renate</t>
  </si>
  <si>
    <t>Rescaldina</t>
  </si>
  <si>
    <t>Rho</t>
  </si>
  <si>
    <t>Robecchetto con Induno</t>
  </si>
  <si>
    <t>Robecco sul Naviglio</t>
  </si>
  <si>
    <t>Rodano</t>
  </si>
  <si>
    <t>Roncello</t>
  </si>
  <si>
    <t>Ronco Briantino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</si>
  <si>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</si>
  <si>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</si>
  <si>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</si>
  <si>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</si>
  <si>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</si>
  <si>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</si>
  <si>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 Vittore Olona</t>
  </si>
  <si>
    <t>San Zenone al Lambro</t>
  </si>
  <si>
    <t>Santo Stefano Ticino</t>
  </si>
  <si>
    <t>Sedriano</t>
  </si>
  <si>
    <t>Segrate</t>
  </si>
  <si>
    <t>Senago</t>
  </si>
  <si>
    <t>Seregno</t>
  </si>
  <si>
    <t>Sesto San Giovanni</t>
  </si>
  <si>
    <t>Settala</t>
  </si>
  <si>
    <t>Settimo Milanese</t>
  </si>
  <si>
    <t>Seveso</t>
  </si>
  <si>
    <t>Solaro</t>
  </si>
  <si>
    <t>Sovico</t>
  </si>
  <si>
    <t>Sulbiate</t>
  </si>
  <si>
    <t>Trezzano Rosa</t>
  </si>
  <si>
    <t>Trezzano sul Naviglio</t>
  </si>
  <si>
    <t>Trezzo sull'Adda</t>
  </si>
  <si>
    <t>Tribiano</t>
  </si>
  <si>
    <t>Triuggio</t>
  </si>
  <si>
    <t>Truccazzano</t>
  </si>
  <si>
    <t>Turbigo</t>
  </si>
  <si>
    <t>Usmate Velate</t>
  </si>
  <si>
    <t>Vanzaghello</t>
  </si>
  <si>
    <t>Vanzago</t>
  </si>
  <si>
    <t>Vaprio d'Adda</t>
  </si>
  <si>
    <t>Varedo</t>
  </si>
  <si>
    <t>Vedano al Lambro</t>
  </si>
  <si>
    <t>Veduggio con Colzano</t>
  </si>
  <si>
    <t>Verano Brianza</t>
  </si>
  <si>
    <t>Vermezzo</t>
  </si>
  <si>
    <t>Vernate</t>
  </si>
  <si>
    <t>Vignate</t>
  </si>
  <si>
    <t>Villa Cortese</t>
  </si>
  <si>
    <t>Villasanta</t>
  </si>
  <si>
    <t>Vimercate</t>
  </si>
  <si>
    <t>Vimodrone</t>
  </si>
  <si>
    <t>Vittuone</t>
  </si>
  <si>
    <t>Vizzolo Predabissi</t>
  </si>
  <si>
    <t>Zelo Surrigone</t>
  </si>
  <si>
    <t>Zibido San Giacomo</t>
  </si>
  <si>
    <t xml:space="preserve">  Totale provincia di Milano</t>
  </si>
  <si>
    <t xml:space="preserve">Totali sezionali Circoscrizione III </t>
  </si>
  <si>
    <t>Voti contestati in sede di sezione e assegnati dall'UCC</t>
  </si>
  <si>
    <t xml:space="preserve"> Totale dei voti validi Circoscrizione III</t>
  </si>
  <si>
    <t>valori percentuali</t>
  </si>
  <si>
    <t>Sigla provincia</t>
  </si>
  <si>
    <t>% votanti</t>
  </si>
  <si>
    <t>% astenuti</t>
  </si>
  <si>
    <t>% voti validi su votanti</t>
  </si>
  <si>
    <t>% schede bianche</t>
  </si>
  <si>
    <t>% schede nulle</t>
  </si>
  <si>
    <t>totale alle liste</t>
  </si>
  <si>
    <t xml:space="preserve">Totale Circoscrizione III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</si>
</sst>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_-* #,##0.0_-;\-* #,##0.0_-;_-* &quot;-&quot;_-;_-@_-"/>
  </numFmts>
  <fonts count="7">
    <font>
      <sz val="10"/>
      <name val="Arial"/>
      <family val="0"/>
    </font>
    <font>
      <i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Font="1" applyAlignment="1">
      <alignment/>
    </xf>
    <xf numFmtId="41" fontId="2" fillId="0" borderId="0" xfId="16" applyFont="1" applyAlignment="1">
      <alignment/>
    </xf>
    <xf numFmtId="41" fontId="2" fillId="0" borderId="0" xfId="16" applyFont="1" applyFill="1" applyAlignment="1">
      <alignment/>
    </xf>
    <xf numFmtId="41" fontId="3" fillId="0" borderId="0" xfId="16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1" fontId="2" fillId="0" borderId="0" xfId="16" applyFont="1" applyAlignment="1">
      <alignment/>
    </xf>
    <xf numFmtId="41" fontId="2" fillId="0" borderId="0" xfId="16" applyFont="1" applyFill="1" applyAlignment="1">
      <alignment/>
    </xf>
    <xf numFmtId="41" fontId="2" fillId="2" borderId="0" xfId="16" applyFont="1" applyFill="1" applyAlignment="1">
      <alignment/>
    </xf>
    <xf numFmtId="41" fontId="4" fillId="0" borderId="0" xfId="16" applyFont="1" applyAlignment="1">
      <alignment/>
    </xf>
    <xf numFmtId="41" fontId="4" fillId="2" borderId="0" xfId="16" applyFont="1" applyFill="1" applyAlignment="1">
      <alignment/>
    </xf>
    <xf numFmtId="41" fontId="4" fillId="0" borderId="0" xfId="16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165" fontId="2" fillId="0" borderId="0" xfId="16" applyNumberFormat="1" applyFont="1" applyAlignment="1">
      <alignment/>
    </xf>
    <xf numFmtId="165" fontId="2" fillId="0" borderId="0" xfId="16" applyNumberFormat="1" applyFont="1" applyFill="1" applyAlignment="1">
      <alignment/>
    </xf>
    <xf numFmtId="41" fontId="2" fillId="0" borderId="0" xfId="16" applyNumberFormat="1" applyFont="1" applyAlignment="1">
      <alignment/>
    </xf>
    <xf numFmtId="165" fontId="2" fillId="2" borderId="0" xfId="16" applyNumberFormat="1" applyFont="1" applyFill="1" applyAlignment="1">
      <alignment/>
    </xf>
    <xf numFmtId="41" fontId="2" fillId="2" borderId="0" xfId="16" applyNumberFormat="1" applyFont="1" applyFill="1" applyAlignment="1">
      <alignment/>
    </xf>
    <xf numFmtId="166" fontId="4" fillId="2" borderId="0" xfId="16" applyNumberFormat="1" applyFont="1" applyFill="1" applyAlignment="1">
      <alignment/>
    </xf>
    <xf numFmtId="166" fontId="4" fillId="0" borderId="0" xfId="16" applyNumberFormat="1" applyFont="1" applyFill="1" applyAlignment="1">
      <alignment/>
    </xf>
    <xf numFmtId="41" fontId="4" fillId="2" borderId="0" xfId="16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95"/>
  <sheetViews>
    <sheetView tabSelected="1" workbookViewId="0" topLeftCell="A1">
      <selection activeCell="A1" sqref="A1"/>
    </sheetView>
  </sheetViews>
  <sheetFormatPr defaultColWidth="9.140625" defaultRowHeight="12.75"/>
  <sheetData>
    <row r="1" spans="1:26" ht="14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4"/>
      <c r="O1" s="1" t="s">
        <v>1</v>
      </c>
      <c r="P1" s="5"/>
      <c r="Q1" s="5"/>
      <c r="R1" s="1"/>
      <c r="S1" s="3"/>
      <c r="T1" s="3"/>
      <c r="U1" s="3"/>
      <c r="V1" s="3"/>
      <c r="W1" s="3"/>
      <c r="X1" s="3"/>
      <c r="Y1" s="4"/>
      <c r="Z1" s="5"/>
    </row>
    <row r="2" spans="1:26" ht="36">
      <c r="A2" s="6" t="s">
        <v>2</v>
      </c>
      <c r="B2" s="6" t="s">
        <v>3</v>
      </c>
      <c r="C2" s="7" t="s">
        <v>4</v>
      </c>
      <c r="D2" s="7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/>
      <c r="L2" s="8" t="s">
        <v>12</v>
      </c>
      <c r="M2" s="8" t="s">
        <v>13</v>
      </c>
      <c r="N2" s="8"/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9"/>
      <c r="Z2" s="8" t="s">
        <v>24</v>
      </c>
    </row>
    <row r="3" spans="1:26" ht="12.75">
      <c r="A3" s="10"/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2"/>
    </row>
    <row r="4" spans="1:26" ht="12.75">
      <c r="A4" s="14" t="s">
        <v>25</v>
      </c>
      <c r="B4" s="14" t="s">
        <v>26</v>
      </c>
      <c r="C4" s="14">
        <v>24070</v>
      </c>
      <c r="D4" s="14">
        <v>19798</v>
      </c>
      <c r="E4" s="14">
        <v>19363</v>
      </c>
      <c r="F4" s="14">
        <v>127</v>
      </c>
      <c r="G4" s="14">
        <v>304</v>
      </c>
      <c r="H4" s="14">
        <v>4</v>
      </c>
      <c r="I4" s="14">
        <v>6825</v>
      </c>
      <c r="J4" s="14">
        <v>3847</v>
      </c>
      <c r="K4" s="15"/>
      <c r="L4" s="14">
        <v>5594</v>
      </c>
      <c r="M4" s="14">
        <v>733</v>
      </c>
      <c r="N4" s="15"/>
      <c r="O4" s="14">
        <v>743</v>
      </c>
      <c r="P4" s="14">
        <v>613</v>
      </c>
      <c r="Q4" s="14">
        <v>423</v>
      </c>
      <c r="R4" s="14">
        <v>79</v>
      </c>
      <c r="S4" s="14">
        <v>133</v>
      </c>
      <c r="T4" s="14">
        <v>94</v>
      </c>
      <c r="U4" s="14">
        <v>69</v>
      </c>
      <c r="V4" s="14">
        <v>52</v>
      </c>
      <c r="W4" s="14">
        <v>42</v>
      </c>
      <c r="X4" s="14">
        <v>116</v>
      </c>
      <c r="Y4" s="15"/>
      <c r="Z4" s="14">
        <f aca="true" t="shared" si="0" ref="Z4:Z67">SUM(I4:X4)</f>
        <v>19363</v>
      </c>
    </row>
    <row r="5" spans="1:26" ht="12.75">
      <c r="A5" s="16" t="s">
        <v>25</v>
      </c>
      <c r="B5" s="16" t="s">
        <v>27</v>
      </c>
      <c r="C5" s="16">
        <v>11406</v>
      </c>
      <c r="D5" s="16">
        <v>9844</v>
      </c>
      <c r="E5" s="16">
        <v>9609</v>
      </c>
      <c r="F5" s="16">
        <v>66</v>
      </c>
      <c r="G5" s="16">
        <v>169</v>
      </c>
      <c r="H5" s="16">
        <v>0</v>
      </c>
      <c r="I5" s="16">
        <v>3047</v>
      </c>
      <c r="J5" s="16">
        <v>1865</v>
      </c>
      <c r="K5" s="15"/>
      <c r="L5" s="16">
        <v>3083</v>
      </c>
      <c r="M5" s="16">
        <v>453</v>
      </c>
      <c r="N5" s="15"/>
      <c r="O5" s="16">
        <v>472</v>
      </c>
      <c r="P5" s="16">
        <v>258</v>
      </c>
      <c r="Q5" s="16">
        <v>192</v>
      </c>
      <c r="R5" s="16">
        <v>45</v>
      </c>
      <c r="S5" s="16">
        <v>36</v>
      </c>
      <c r="T5" s="16">
        <v>27</v>
      </c>
      <c r="U5" s="16">
        <v>46</v>
      </c>
      <c r="V5" s="16">
        <v>22</v>
      </c>
      <c r="W5" s="16">
        <v>20</v>
      </c>
      <c r="X5" s="16">
        <v>43</v>
      </c>
      <c r="Y5" s="15"/>
      <c r="Z5" s="16">
        <f t="shared" si="0"/>
        <v>9609</v>
      </c>
    </row>
    <row r="6" spans="1:26" ht="12.75">
      <c r="A6" s="14" t="s">
        <v>25</v>
      </c>
      <c r="B6" s="14" t="s">
        <v>28</v>
      </c>
      <c r="C6" s="14">
        <v>1662</v>
      </c>
      <c r="D6" s="14">
        <v>1436</v>
      </c>
      <c r="E6" s="14">
        <v>1398</v>
      </c>
      <c r="F6" s="14">
        <v>11</v>
      </c>
      <c r="G6" s="14">
        <v>27</v>
      </c>
      <c r="H6" s="14">
        <v>0</v>
      </c>
      <c r="I6" s="14">
        <v>423</v>
      </c>
      <c r="J6" s="14">
        <v>265</v>
      </c>
      <c r="K6" s="15"/>
      <c r="L6" s="14">
        <v>450</v>
      </c>
      <c r="M6" s="14">
        <v>56</v>
      </c>
      <c r="N6" s="15"/>
      <c r="O6" s="14">
        <v>58</v>
      </c>
      <c r="P6" s="14">
        <v>70</v>
      </c>
      <c r="Q6" s="14">
        <v>35</v>
      </c>
      <c r="R6" s="14">
        <v>16</v>
      </c>
      <c r="S6" s="14">
        <v>3</v>
      </c>
      <c r="T6" s="14">
        <v>3</v>
      </c>
      <c r="U6" s="14">
        <v>5</v>
      </c>
      <c r="V6" s="14">
        <v>6</v>
      </c>
      <c r="W6" s="14">
        <v>5</v>
      </c>
      <c r="X6" s="14">
        <v>3</v>
      </c>
      <c r="Y6" s="15"/>
      <c r="Z6" s="14">
        <f t="shared" si="0"/>
        <v>1398</v>
      </c>
    </row>
    <row r="7" spans="1:26" ht="12.75">
      <c r="A7" s="16" t="s">
        <v>25</v>
      </c>
      <c r="B7" s="16" t="s">
        <v>29</v>
      </c>
      <c r="C7" s="16">
        <v>3611</v>
      </c>
      <c r="D7" s="16">
        <v>3063</v>
      </c>
      <c r="E7" s="16">
        <v>2980</v>
      </c>
      <c r="F7" s="16">
        <v>25</v>
      </c>
      <c r="G7" s="16">
        <v>58</v>
      </c>
      <c r="H7" s="16">
        <v>0</v>
      </c>
      <c r="I7" s="16">
        <v>1112</v>
      </c>
      <c r="J7" s="16">
        <v>661</v>
      </c>
      <c r="K7" s="15"/>
      <c r="L7" s="16">
        <v>742</v>
      </c>
      <c r="M7" s="16">
        <v>107</v>
      </c>
      <c r="N7" s="15"/>
      <c r="O7" s="16">
        <v>109</v>
      </c>
      <c r="P7" s="16">
        <v>90</v>
      </c>
      <c r="Q7" s="16">
        <v>77</v>
      </c>
      <c r="R7" s="16">
        <v>8</v>
      </c>
      <c r="S7" s="16">
        <v>13</v>
      </c>
      <c r="T7" s="16">
        <v>16</v>
      </c>
      <c r="U7" s="16">
        <v>11</v>
      </c>
      <c r="V7" s="16">
        <v>14</v>
      </c>
      <c r="W7" s="16">
        <v>6</v>
      </c>
      <c r="X7" s="16">
        <v>14</v>
      </c>
      <c r="Y7" s="15"/>
      <c r="Z7" s="16">
        <f t="shared" si="0"/>
        <v>2980</v>
      </c>
    </row>
    <row r="8" spans="1:26" ht="12.75">
      <c r="A8" s="14" t="s">
        <v>25</v>
      </c>
      <c r="B8" s="14" t="s">
        <v>30</v>
      </c>
      <c r="C8" s="14">
        <v>4588</v>
      </c>
      <c r="D8" s="14">
        <v>3995</v>
      </c>
      <c r="E8" s="14">
        <v>3903</v>
      </c>
      <c r="F8" s="14">
        <v>20</v>
      </c>
      <c r="G8" s="14">
        <v>70</v>
      </c>
      <c r="H8" s="14">
        <v>2</v>
      </c>
      <c r="I8" s="14">
        <v>1299</v>
      </c>
      <c r="J8" s="14">
        <v>1016</v>
      </c>
      <c r="K8" s="15"/>
      <c r="L8" s="14">
        <v>964</v>
      </c>
      <c r="M8" s="14">
        <v>117</v>
      </c>
      <c r="N8" s="15"/>
      <c r="O8" s="14">
        <v>227</v>
      </c>
      <c r="P8" s="14">
        <v>103</v>
      </c>
      <c r="Q8" s="14">
        <v>67</v>
      </c>
      <c r="R8" s="14">
        <v>15</v>
      </c>
      <c r="S8" s="14">
        <v>23</v>
      </c>
      <c r="T8" s="14">
        <v>8</v>
      </c>
      <c r="U8" s="14">
        <v>18</v>
      </c>
      <c r="V8" s="14">
        <v>8</v>
      </c>
      <c r="W8" s="14">
        <v>10</v>
      </c>
      <c r="X8" s="14">
        <v>28</v>
      </c>
      <c r="Y8" s="15"/>
      <c r="Z8" s="14">
        <f t="shared" si="0"/>
        <v>3903</v>
      </c>
    </row>
    <row r="9" spans="1:26" ht="12.75">
      <c r="A9" s="16" t="s">
        <v>25</v>
      </c>
      <c r="B9" s="16" t="s">
        <v>31</v>
      </c>
      <c r="C9" s="16">
        <v>4902</v>
      </c>
      <c r="D9" s="16">
        <v>4301</v>
      </c>
      <c r="E9" s="16">
        <v>4193</v>
      </c>
      <c r="F9" s="16">
        <v>35</v>
      </c>
      <c r="G9" s="16">
        <v>73</v>
      </c>
      <c r="H9" s="16">
        <v>0</v>
      </c>
      <c r="I9" s="16">
        <v>1842</v>
      </c>
      <c r="J9" s="16">
        <v>934</v>
      </c>
      <c r="K9" s="15"/>
      <c r="L9" s="16">
        <v>906</v>
      </c>
      <c r="M9" s="16">
        <v>152</v>
      </c>
      <c r="N9" s="15"/>
      <c r="O9" s="16">
        <v>127</v>
      </c>
      <c r="P9" s="16">
        <v>60</v>
      </c>
      <c r="Q9" s="16">
        <v>72</v>
      </c>
      <c r="R9" s="16">
        <v>20</v>
      </c>
      <c r="S9" s="16">
        <v>17</v>
      </c>
      <c r="T9" s="16">
        <v>17</v>
      </c>
      <c r="U9" s="16">
        <v>7</v>
      </c>
      <c r="V9" s="16">
        <v>20</v>
      </c>
      <c r="W9" s="16">
        <v>10</v>
      </c>
      <c r="X9" s="16">
        <v>9</v>
      </c>
      <c r="Y9" s="15"/>
      <c r="Z9" s="16">
        <f t="shared" si="0"/>
        <v>4193</v>
      </c>
    </row>
    <row r="10" spans="1:26" ht="12.75">
      <c r="A10" s="14" t="s">
        <v>25</v>
      </c>
      <c r="B10" s="14" t="s">
        <v>32</v>
      </c>
      <c r="C10" s="14">
        <v>13732</v>
      </c>
      <c r="D10" s="14">
        <v>11861</v>
      </c>
      <c r="E10" s="14">
        <v>11586</v>
      </c>
      <c r="F10" s="14">
        <v>56</v>
      </c>
      <c r="G10" s="14">
        <v>219</v>
      </c>
      <c r="H10" s="14">
        <v>0</v>
      </c>
      <c r="I10" s="14">
        <v>4157</v>
      </c>
      <c r="J10" s="14">
        <v>1982</v>
      </c>
      <c r="K10" s="15"/>
      <c r="L10" s="14">
        <v>3577</v>
      </c>
      <c r="M10" s="14">
        <v>464</v>
      </c>
      <c r="N10" s="15"/>
      <c r="O10" s="14">
        <v>494</v>
      </c>
      <c r="P10" s="14">
        <v>328</v>
      </c>
      <c r="Q10" s="14">
        <v>204</v>
      </c>
      <c r="R10" s="14">
        <v>103</v>
      </c>
      <c r="S10" s="14">
        <v>62</v>
      </c>
      <c r="T10" s="14">
        <v>46</v>
      </c>
      <c r="U10" s="14">
        <v>60</v>
      </c>
      <c r="V10" s="14">
        <v>33</v>
      </c>
      <c r="W10" s="14">
        <v>26</v>
      </c>
      <c r="X10" s="14">
        <v>50</v>
      </c>
      <c r="Y10" s="15"/>
      <c r="Z10" s="14">
        <f t="shared" si="0"/>
        <v>11586</v>
      </c>
    </row>
    <row r="11" spans="1:26" ht="12.75">
      <c r="A11" s="16" t="s">
        <v>25</v>
      </c>
      <c r="B11" s="16" t="s">
        <v>33</v>
      </c>
      <c r="C11" s="16">
        <v>15410</v>
      </c>
      <c r="D11" s="16">
        <v>13360</v>
      </c>
      <c r="E11" s="16">
        <v>13128</v>
      </c>
      <c r="F11" s="16">
        <v>39</v>
      </c>
      <c r="G11" s="16">
        <v>193</v>
      </c>
      <c r="H11" s="16">
        <v>0</v>
      </c>
      <c r="I11" s="16">
        <v>5061</v>
      </c>
      <c r="J11" s="16">
        <v>2083</v>
      </c>
      <c r="K11" s="15"/>
      <c r="L11" s="16">
        <v>3841</v>
      </c>
      <c r="M11" s="16">
        <v>630</v>
      </c>
      <c r="N11" s="15"/>
      <c r="O11" s="16">
        <v>587</v>
      </c>
      <c r="P11" s="16">
        <v>306</v>
      </c>
      <c r="Q11" s="16">
        <v>287</v>
      </c>
      <c r="R11" s="16">
        <v>84</v>
      </c>
      <c r="S11" s="16">
        <v>39</v>
      </c>
      <c r="T11" s="16">
        <v>38</v>
      </c>
      <c r="U11" s="16">
        <v>54</v>
      </c>
      <c r="V11" s="16">
        <v>31</v>
      </c>
      <c r="W11" s="16">
        <v>25</v>
      </c>
      <c r="X11" s="16">
        <v>62</v>
      </c>
      <c r="Y11" s="15"/>
      <c r="Z11" s="16">
        <f t="shared" si="0"/>
        <v>13128</v>
      </c>
    </row>
    <row r="12" spans="1:26" ht="12.75">
      <c r="A12" s="14" t="s">
        <v>25</v>
      </c>
      <c r="B12" s="14" t="s">
        <v>34</v>
      </c>
      <c r="C12" s="14">
        <v>8636</v>
      </c>
      <c r="D12" s="14">
        <v>7397</v>
      </c>
      <c r="E12" s="14">
        <v>7232</v>
      </c>
      <c r="F12" s="14">
        <v>50</v>
      </c>
      <c r="G12" s="14">
        <v>114</v>
      </c>
      <c r="H12" s="14">
        <v>1</v>
      </c>
      <c r="I12" s="14">
        <v>2347</v>
      </c>
      <c r="J12" s="14">
        <v>1602</v>
      </c>
      <c r="K12" s="15"/>
      <c r="L12" s="14">
        <v>2088</v>
      </c>
      <c r="M12" s="14">
        <v>282</v>
      </c>
      <c r="N12" s="15"/>
      <c r="O12" s="14">
        <v>225</v>
      </c>
      <c r="P12" s="14">
        <v>262</v>
      </c>
      <c r="Q12" s="14">
        <v>171</v>
      </c>
      <c r="R12" s="14">
        <v>71</v>
      </c>
      <c r="S12" s="14">
        <v>46</v>
      </c>
      <c r="T12" s="14">
        <v>39</v>
      </c>
      <c r="U12" s="14">
        <v>22</v>
      </c>
      <c r="V12" s="14">
        <v>24</v>
      </c>
      <c r="W12" s="14">
        <v>16</v>
      </c>
      <c r="X12" s="14">
        <v>37</v>
      </c>
      <c r="Y12" s="15"/>
      <c r="Z12" s="14">
        <f t="shared" si="0"/>
        <v>7232</v>
      </c>
    </row>
    <row r="13" spans="1:26" ht="12.75">
      <c r="A13" s="16" t="s">
        <v>25</v>
      </c>
      <c r="B13" s="16" t="s">
        <v>35</v>
      </c>
      <c r="C13" s="16">
        <v>6290</v>
      </c>
      <c r="D13" s="16">
        <v>5489</v>
      </c>
      <c r="E13" s="16">
        <v>5367</v>
      </c>
      <c r="F13" s="16">
        <v>33</v>
      </c>
      <c r="G13" s="16">
        <v>89</v>
      </c>
      <c r="H13" s="16">
        <v>0</v>
      </c>
      <c r="I13" s="16">
        <v>2063</v>
      </c>
      <c r="J13" s="16">
        <v>682</v>
      </c>
      <c r="K13" s="15"/>
      <c r="L13" s="16">
        <v>1706</v>
      </c>
      <c r="M13" s="16">
        <v>272</v>
      </c>
      <c r="N13" s="15"/>
      <c r="O13" s="16">
        <v>132</v>
      </c>
      <c r="P13" s="16">
        <v>242</v>
      </c>
      <c r="Q13" s="16">
        <v>118</v>
      </c>
      <c r="R13" s="16">
        <v>28</v>
      </c>
      <c r="S13" s="16">
        <v>25</v>
      </c>
      <c r="T13" s="16">
        <v>21</v>
      </c>
      <c r="U13" s="16">
        <v>17</v>
      </c>
      <c r="V13" s="16">
        <v>13</v>
      </c>
      <c r="W13" s="16">
        <v>11</v>
      </c>
      <c r="X13" s="16">
        <v>37</v>
      </c>
      <c r="Y13" s="15"/>
      <c r="Z13" s="16">
        <f t="shared" si="0"/>
        <v>5367</v>
      </c>
    </row>
    <row r="14" spans="1:26" ht="12.75">
      <c r="A14" s="14" t="s">
        <v>25</v>
      </c>
      <c r="B14" s="14" t="s">
        <v>36</v>
      </c>
      <c r="C14" s="14">
        <v>7567</v>
      </c>
      <c r="D14" s="14">
        <v>5968</v>
      </c>
      <c r="E14" s="14">
        <v>5816</v>
      </c>
      <c r="F14" s="14">
        <v>29</v>
      </c>
      <c r="G14" s="14">
        <v>123</v>
      </c>
      <c r="H14" s="14">
        <v>0</v>
      </c>
      <c r="I14" s="14">
        <v>2047</v>
      </c>
      <c r="J14" s="14">
        <v>696</v>
      </c>
      <c r="K14" s="15"/>
      <c r="L14" s="14">
        <v>1994</v>
      </c>
      <c r="M14" s="14">
        <v>297</v>
      </c>
      <c r="N14" s="15"/>
      <c r="O14" s="14">
        <v>205</v>
      </c>
      <c r="P14" s="14">
        <v>200</v>
      </c>
      <c r="Q14" s="14">
        <v>182</v>
      </c>
      <c r="R14" s="14">
        <v>33</v>
      </c>
      <c r="S14" s="14">
        <v>28</v>
      </c>
      <c r="T14" s="14">
        <v>45</v>
      </c>
      <c r="U14" s="14">
        <v>23</v>
      </c>
      <c r="V14" s="14">
        <v>21</v>
      </c>
      <c r="W14" s="14">
        <v>18</v>
      </c>
      <c r="X14" s="14">
        <v>27</v>
      </c>
      <c r="Y14" s="15"/>
      <c r="Z14" s="14">
        <f t="shared" si="0"/>
        <v>5816</v>
      </c>
    </row>
    <row r="15" spans="1:26" ht="12.75">
      <c r="A15" s="16" t="s">
        <v>25</v>
      </c>
      <c r="B15" s="16" t="s">
        <v>37</v>
      </c>
      <c r="C15" s="16">
        <v>13353</v>
      </c>
      <c r="D15" s="16">
        <v>11524</v>
      </c>
      <c r="E15" s="16">
        <v>11198</v>
      </c>
      <c r="F15" s="16">
        <v>92</v>
      </c>
      <c r="G15" s="16">
        <v>234</v>
      </c>
      <c r="H15" s="16">
        <v>0</v>
      </c>
      <c r="I15" s="16">
        <v>4239</v>
      </c>
      <c r="J15" s="16">
        <v>1696</v>
      </c>
      <c r="K15" s="15"/>
      <c r="L15" s="16">
        <v>3298</v>
      </c>
      <c r="M15" s="16">
        <v>552</v>
      </c>
      <c r="N15" s="15"/>
      <c r="O15" s="16">
        <v>464</v>
      </c>
      <c r="P15" s="16">
        <v>397</v>
      </c>
      <c r="Q15" s="16">
        <v>249</v>
      </c>
      <c r="R15" s="16">
        <v>65</v>
      </c>
      <c r="S15" s="16">
        <v>47</v>
      </c>
      <c r="T15" s="16">
        <v>48</v>
      </c>
      <c r="U15" s="16">
        <v>30</v>
      </c>
      <c r="V15" s="16">
        <v>44</v>
      </c>
      <c r="W15" s="16">
        <v>23</v>
      </c>
      <c r="X15" s="16">
        <v>46</v>
      </c>
      <c r="Y15" s="15"/>
      <c r="Z15" s="16">
        <f t="shared" si="0"/>
        <v>11198</v>
      </c>
    </row>
    <row r="16" spans="1:26" ht="12.75">
      <c r="A16" s="14" t="s">
        <v>25</v>
      </c>
      <c r="B16" s="14" t="s">
        <v>38</v>
      </c>
      <c r="C16" s="14">
        <v>5279</v>
      </c>
      <c r="D16" s="14">
        <v>4399</v>
      </c>
      <c r="E16" s="14">
        <v>4297</v>
      </c>
      <c r="F16" s="14">
        <v>23</v>
      </c>
      <c r="G16" s="14">
        <v>79</v>
      </c>
      <c r="H16" s="14">
        <v>0</v>
      </c>
      <c r="I16" s="14">
        <v>1492</v>
      </c>
      <c r="J16" s="14">
        <v>1140</v>
      </c>
      <c r="K16" s="15"/>
      <c r="L16" s="14">
        <v>1006</v>
      </c>
      <c r="M16" s="14">
        <v>180</v>
      </c>
      <c r="N16" s="15"/>
      <c r="O16" s="14">
        <v>177</v>
      </c>
      <c r="P16" s="14">
        <v>97</v>
      </c>
      <c r="Q16" s="14">
        <v>85</v>
      </c>
      <c r="R16" s="14">
        <v>15</v>
      </c>
      <c r="S16" s="14">
        <v>30</v>
      </c>
      <c r="T16" s="14">
        <v>23</v>
      </c>
      <c r="U16" s="14">
        <v>16</v>
      </c>
      <c r="V16" s="14">
        <v>4</v>
      </c>
      <c r="W16" s="14">
        <v>8</v>
      </c>
      <c r="X16" s="14">
        <v>24</v>
      </c>
      <c r="Y16" s="15"/>
      <c r="Z16" s="14">
        <f t="shared" si="0"/>
        <v>4297</v>
      </c>
    </row>
    <row r="17" spans="1:26" ht="12.75">
      <c r="A17" s="16" t="s">
        <v>25</v>
      </c>
      <c r="B17" s="16" t="s">
        <v>39</v>
      </c>
      <c r="C17" s="16">
        <v>2720</v>
      </c>
      <c r="D17" s="16">
        <v>2315</v>
      </c>
      <c r="E17" s="16">
        <v>2256</v>
      </c>
      <c r="F17" s="16">
        <v>13</v>
      </c>
      <c r="G17" s="16">
        <v>46</v>
      </c>
      <c r="H17" s="16">
        <v>0</v>
      </c>
      <c r="I17" s="16">
        <v>811</v>
      </c>
      <c r="J17" s="16">
        <v>433</v>
      </c>
      <c r="K17" s="15"/>
      <c r="L17" s="16">
        <v>645</v>
      </c>
      <c r="M17" s="16">
        <v>114</v>
      </c>
      <c r="N17" s="15"/>
      <c r="O17" s="16">
        <v>49</v>
      </c>
      <c r="P17" s="16">
        <v>78</v>
      </c>
      <c r="Q17" s="16">
        <v>63</v>
      </c>
      <c r="R17" s="16">
        <v>14</v>
      </c>
      <c r="S17" s="16">
        <v>10</v>
      </c>
      <c r="T17" s="16">
        <v>9</v>
      </c>
      <c r="U17" s="16">
        <v>4</v>
      </c>
      <c r="V17" s="16">
        <v>9</v>
      </c>
      <c r="W17" s="16">
        <v>6</v>
      </c>
      <c r="X17" s="16">
        <v>11</v>
      </c>
      <c r="Y17" s="15"/>
      <c r="Z17" s="16">
        <f t="shared" si="0"/>
        <v>2256</v>
      </c>
    </row>
    <row r="18" spans="1:26" ht="12.75">
      <c r="A18" s="14" t="s">
        <v>25</v>
      </c>
      <c r="B18" s="14" t="s">
        <v>40</v>
      </c>
      <c r="C18" s="14">
        <v>5659</v>
      </c>
      <c r="D18" s="14">
        <v>4930</v>
      </c>
      <c r="E18" s="14">
        <v>4842</v>
      </c>
      <c r="F18" s="14">
        <v>26</v>
      </c>
      <c r="G18" s="14">
        <v>62</v>
      </c>
      <c r="H18" s="14">
        <v>0</v>
      </c>
      <c r="I18" s="14">
        <v>2434</v>
      </c>
      <c r="J18" s="14">
        <v>610</v>
      </c>
      <c r="K18" s="15"/>
      <c r="L18" s="14">
        <v>1183</v>
      </c>
      <c r="M18" s="14">
        <v>176</v>
      </c>
      <c r="N18" s="15"/>
      <c r="O18" s="14">
        <v>129</v>
      </c>
      <c r="P18" s="14">
        <v>92</v>
      </c>
      <c r="Q18" s="14">
        <v>115</v>
      </c>
      <c r="R18" s="14">
        <v>20</v>
      </c>
      <c r="S18" s="14">
        <v>5</v>
      </c>
      <c r="T18" s="14">
        <v>4</v>
      </c>
      <c r="U18" s="14">
        <v>34</v>
      </c>
      <c r="V18" s="14">
        <v>9</v>
      </c>
      <c r="W18" s="14">
        <v>8</v>
      </c>
      <c r="X18" s="14">
        <v>23</v>
      </c>
      <c r="Y18" s="15"/>
      <c r="Z18" s="14">
        <f t="shared" si="0"/>
        <v>4842</v>
      </c>
    </row>
    <row r="19" spans="1:26" ht="12.75">
      <c r="A19" s="16" t="s">
        <v>25</v>
      </c>
      <c r="B19" s="16" t="s">
        <v>41</v>
      </c>
      <c r="C19" s="16">
        <v>3016</v>
      </c>
      <c r="D19" s="16">
        <v>2633</v>
      </c>
      <c r="E19" s="16">
        <v>2557</v>
      </c>
      <c r="F19" s="16">
        <v>15</v>
      </c>
      <c r="G19" s="16">
        <v>61</v>
      </c>
      <c r="H19" s="16">
        <v>0</v>
      </c>
      <c r="I19" s="16">
        <v>786</v>
      </c>
      <c r="J19" s="16">
        <v>438</v>
      </c>
      <c r="K19" s="15"/>
      <c r="L19" s="16">
        <v>843</v>
      </c>
      <c r="M19" s="16">
        <v>138</v>
      </c>
      <c r="N19" s="15"/>
      <c r="O19" s="16">
        <v>95</v>
      </c>
      <c r="P19" s="16">
        <v>126</v>
      </c>
      <c r="Q19" s="16">
        <v>62</v>
      </c>
      <c r="R19" s="16">
        <v>15</v>
      </c>
      <c r="S19" s="16">
        <v>11</v>
      </c>
      <c r="T19" s="16">
        <v>16</v>
      </c>
      <c r="U19" s="16">
        <v>9</v>
      </c>
      <c r="V19" s="16">
        <v>7</v>
      </c>
      <c r="W19" s="16">
        <v>5</v>
      </c>
      <c r="X19" s="16">
        <v>6</v>
      </c>
      <c r="Y19" s="15"/>
      <c r="Z19" s="16">
        <f t="shared" si="0"/>
        <v>2557</v>
      </c>
    </row>
    <row r="20" spans="1:26" ht="12.75">
      <c r="A20" s="14" t="s">
        <v>25</v>
      </c>
      <c r="B20" s="14" t="s">
        <v>42</v>
      </c>
      <c r="C20" s="14">
        <v>5573</v>
      </c>
      <c r="D20" s="14">
        <v>4819</v>
      </c>
      <c r="E20" s="14">
        <v>4695</v>
      </c>
      <c r="F20" s="14">
        <v>26</v>
      </c>
      <c r="G20" s="14">
        <v>98</v>
      </c>
      <c r="H20" s="14">
        <v>0</v>
      </c>
      <c r="I20" s="14">
        <v>1461</v>
      </c>
      <c r="J20" s="14">
        <v>988</v>
      </c>
      <c r="K20" s="15"/>
      <c r="L20" s="14">
        <v>1463</v>
      </c>
      <c r="M20" s="14">
        <v>217</v>
      </c>
      <c r="N20" s="15"/>
      <c r="O20" s="14">
        <v>202</v>
      </c>
      <c r="P20" s="14">
        <v>125</v>
      </c>
      <c r="Q20" s="14">
        <v>99</v>
      </c>
      <c r="R20" s="14">
        <v>32</v>
      </c>
      <c r="S20" s="14">
        <v>24</v>
      </c>
      <c r="T20" s="14">
        <v>16</v>
      </c>
      <c r="U20" s="14">
        <v>21</v>
      </c>
      <c r="V20" s="14">
        <v>22</v>
      </c>
      <c r="W20" s="14">
        <v>11</v>
      </c>
      <c r="X20" s="14">
        <v>14</v>
      </c>
      <c r="Y20" s="15"/>
      <c r="Z20" s="14">
        <f t="shared" si="0"/>
        <v>4695</v>
      </c>
    </row>
    <row r="21" spans="1:26" ht="12.75">
      <c r="A21" s="16" t="s">
        <v>25</v>
      </c>
      <c r="B21" s="16" t="s">
        <v>43</v>
      </c>
      <c r="C21" s="16">
        <v>7441</v>
      </c>
      <c r="D21" s="16">
        <v>6383</v>
      </c>
      <c r="E21" s="16">
        <v>6262</v>
      </c>
      <c r="F21" s="16">
        <v>25</v>
      </c>
      <c r="G21" s="16">
        <v>96</v>
      </c>
      <c r="H21" s="16">
        <v>0</v>
      </c>
      <c r="I21" s="16">
        <v>2020</v>
      </c>
      <c r="J21" s="16">
        <v>1298</v>
      </c>
      <c r="K21" s="15"/>
      <c r="L21" s="16">
        <v>1859</v>
      </c>
      <c r="M21" s="16">
        <v>260</v>
      </c>
      <c r="N21" s="15"/>
      <c r="O21" s="16">
        <v>252</v>
      </c>
      <c r="P21" s="16">
        <v>189</v>
      </c>
      <c r="Q21" s="16">
        <v>119</v>
      </c>
      <c r="R21" s="16">
        <v>80</v>
      </c>
      <c r="S21" s="16">
        <v>38</v>
      </c>
      <c r="T21" s="16">
        <v>27</v>
      </c>
      <c r="U21" s="16">
        <v>56</v>
      </c>
      <c r="V21" s="16">
        <v>13</v>
      </c>
      <c r="W21" s="16">
        <v>19</v>
      </c>
      <c r="X21" s="16">
        <v>32</v>
      </c>
      <c r="Y21" s="15"/>
      <c r="Z21" s="16">
        <f t="shared" si="0"/>
        <v>6262</v>
      </c>
    </row>
    <row r="22" spans="1:26" ht="12.75">
      <c r="A22" s="14" t="s">
        <v>25</v>
      </c>
      <c r="B22" s="14" t="s">
        <v>44</v>
      </c>
      <c r="C22" s="14">
        <v>2489</v>
      </c>
      <c r="D22" s="14">
        <v>2185</v>
      </c>
      <c r="E22" s="14">
        <v>2115</v>
      </c>
      <c r="F22" s="14">
        <v>27</v>
      </c>
      <c r="G22" s="14">
        <v>43</v>
      </c>
      <c r="H22" s="14">
        <v>0</v>
      </c>
      <c r="I22" s="14">
        <v>715</v>
      </c>
      <c r="J22" s="14">
        <v>605</v>
      </c>
      <c r="K22" s="15"/>
      <c r="L22" s="14">
        <v>455</v>
      </c>
      <c r="M22" s="14">
        <v>74</v>
      </c>
      <c r="N22" s="15"/>
      <c r="O22" s="14">
        <v>97</v>
      </c>
      <c r="P22" s="14">
        <v>62</v>
      </c>
      <c r="Q22" s="14">
        <v>35</v>
      </c>
      <c r="R22" s="14">
        <v>30</v>
      </c>
      <c r="S22" s="14">
        <v>11</v>
      </c>
      <c r="T22" s="14">
        <v>5</v>
      </c>
      <c r="U22" s="14">
        <v>12</v>
      </c>
      <c r="V22" s="14">
        <v>3</v>
      </c>
      <c r="W22" s="14">
        <v>5</v>
      </c>
      <c r="X22" s="14">
        <v>6</v>
      </c>
      <c r="Y22" s="15"/>
      <c r="Z22" s="14">
        <f t="shared" si="0"/>
        <v>2115</v>
      </c>
    </row>
    <row r="23" spans="1:26" ht="12.75">
      <c r="A23" s="16" t="s">
        <v>25</v>
      </c>
      <c r="B23" s="16" t="s">
        <v>45</v>
      </c>
      <c r="C23" s="16">
        <v>11952</v>
      </c>
      <c r="D23" s="16">
        <v>10299</v>
      </c>
      <c r="E23" s="16">
        <v>10036</v>
      </c>
      <c r="F23" s="16">
        <v>75</v>
      </c>
      <c r="G23" s="16">
        <v>188</v>
      </c>
      <c r="H23" s="16">
        <v>0</v>
      </c>
      <c r="I23" s="16">
        <v>3307</v>
      </c>
      <c r="J23" s="16">
        <v>2547</v>
      </c>
      <c r="K23" s="15"/>
      <c r="L23" s="16">
        <v>2654</v>
      </c>
      <c r="M23" s="16">
        <v>315</v>
      </c>
      <c r="N23" s="15"/>
      <c r="O23" s="16">
        <v>511</v>
      </c>
      <c r="P23" s="16">
        <v>295</v>
      </c>
      <c r="Q23" s="16">
        <v>155</v>
      </c>
      <c r="R23" s="16">
        <v>43</v>
      </c>
      <c r="S23" s="16">
        <v>41</v>
      </c>
      <c r="T23" s="16">
        <v>28</v>
      </c>
      <c r="U23" s="16">
        <v>56</v>
      </c>
      <c r="V23" s="16">
        <v>31</v>
      </c>
      <c r="W23" s="16">
        <v>17</v>
      </c>
      <c r="X23" s="16">
        <v>36</v>
      </c>
      <c r="Y23" s="15"/>
      <c r="Z23" s="16">
        <f t="shared" si="0"/>
        <v>10036</v>
      </c>
    </row>
    <row r="24" spans="1:26" ht="12.75">
      <c r="A24" s="14" t="s">
        <v>25</v>
      </c>
      <c r="B24" s="14" t="s">
        <v>46</v>
      </c>
      <c r="C24" s="14">
        <v>1562</v>
      </c>
      <c r="D24" s="14">
        <v>1307</v>
      </c>
      <c r="E24" s="14">
        <v>1268</v>
      </c>
      <c r="F24" s="14">
        <v>14</v>
      </c>
      <c r="G24" s="14">
        <v>25</v>
      </c>
      <c r="H24" s="14">
        <v>0</v>
      </c>
      <c r="I24" s="14">
        <v>550</v>
      </c>
      <c r="J24" s="14">
        <v>244</v>
      </c>
      <c r="K24" s="15"/>
      <c r="L24" s="14">
        <v>262</v>
      </c>
      <c r="M24" s="14">
        <v>59</v>
      </c>
      <c r="N24" s="15"/>
      <c r="O24" s="14">
        <v>56</v>
      </c>
      <c r="P24" s="14">
        <v>35</v>
      </c>
      <c r="Q24" s="14">
        <v>25</v>
      </c>
      <c r="R24" s="14">
        <v>6</v>
      </c>
      <c r="S24" s="14">
        <v>6</v>
      </c>
      <c r="T24" s="14">
        <v>7</v>
      </c>
      <c r="U24" s="14">
        <v>2</v>
      </c>
      <c r="V24" s="14">
        <v>5</v>
      </c>
      <c r="W24" s="14">
        <v>3</v>
      </c>
      <c r="X24" s="14">
        <v>8</v>
      </c>
      <c r="Y24" s="15"/>
      <c r="Z24" s="14">
        <f t="shared" si="0"/>
        <v>1268</v>
      </c>
    </row>
    <row r="25" spans="1:26" ht="12.75">
      <c r="A25" s="16" t="s">
        <v>25</v>
      </c>
      <c r="B25" s="16" t="s">
        <v>47</v>
      </c>
      <c r="C25" s="16">
        <v>9259</v>
      </c>
      <c r="D25" s="16">
        <v>8082</v>
      </c>
      <c r="E25" s="16">
        <v>7897</v>
      </c>
      <c r="F25" s="16">
        <v>43</v>
      </c>
      <c r="G25" s="16">
        <v>142</v>
      </c>
      <c r="H25" s="16">
        <v>0</v>
      </c>
      <c r="I25" s="16">
        <v>2576</v>
      </c>
      <c r="J25" s="16">
        <v>2454</v>
      </c>
      <c r="K25" s="15"/>
      <c r="L25" s="16">
        <v>1798</v>
      </c>
      <c r="M25" s="16">
        <v>232</v>
      </c>
      <c r="N25" s="15"/>
      <c r="O25" s="16">
        <v>317</v>
      </c>
      <c r="P25" s="16">
        <v>195</v>
      </c>
      <c r="Q25" s="16">
        <v>142</v>
      </c>
      <c r="R25" s="16">
        <v>33</v>
      </c>
      <c r="S25" s="16">
        <v>32</v>
      </c>
      <c r="T25" s="16">
        <v>25</v>
      </c>
      <c r="U25" s="16">
        <v>42</v>
      </c>
      <c r="V25" s="16">
        <v>19</v>
      </c>
      <c r="W25" s="16">
        <v>13</v>
      </c>
      <c r="X25" s="16">
        <v>19</v>
      </c>
      <c r="Y25" s="15"/>
      <c r="Z25" s="16">
        <f t="shared" si="0"/>
        <v>7897</v>
      </c>
    </row>
    <row r="26" spans="1:26" ht="12.75">
      <c r="A26" s="14" t="s">
        <v>25</v>
      </c>
      <c r="B26" s="14" t="s">
        <v>48</v>
      </c>
      <c r="C26" s="14">
        <v>5818</v>
      </c>
      <c r="D26" s="14">
        <v>4961</v>
      </c>
      <c r="E26" s="14">
        <v>4814</v>
      </c>
      <c r="F26" s="14">
        <v>30</v>
      </c>
      <c r="G26" s="14">
        <v>116</v>
      </c>
      <c r="H26" s="14">
        <v>1</v>
      </c>
      <c r="I26" s="14">
        <v>1695</v>
      </c>
      <c r="J26" s="14">
        <v>726</v>
      </c>
      <c r="K26" s="15"/>
      <c r="L26" s="14">
        <v>1464</v>
      </c>
      <c r="M26" s="14">
        <v>213</v>
      </c>
      <c r="N26" s="15"/>
      <c r="O26" s="14">
        <v>248</v>
      </c>
      <c r="P26" s="14">
        <v>179</v>
      </c>
      <c r="Q26" s="14">
        <v>150</v>
      </c>
      <c r="R26" s="14">
        <v>21</v>
      </c>
      <c r="S26" s="14">
        <v>24</v>
      </c>
      <c r="T26" s="14">
        <v>16</v>
      </c>
      <c r="U26" s="14">
        <v>21</v>
      </c>
      <c r="V26" s="14">
        <v>10</v>
      </c>
      <c r="W26" s="14">
        <v>15</v>
      </c>
      <c r="X26" s="14">
        <v>32</v>
      </c>
      <c r="Y26" s="15"/>
      <c r="Z26" s="14">
        <f t="shared" si="0"/>
        <v>4814</v>
      </c>
    </row>
    <row r="27" spans="1:26" ht="12.75">
      <c r="A27" s="16" t="s">
        <v>25</v>
      </c>
      <c r="B27" s="16" t="s">
        <v>49</v>
      </c>
      <c r="C27" s="16">
        <v>3460</v>
      </c>
      <c r="D27" s="16">
        <v>3027</v>
      </c>
      <c r="E27" s="16">
        <v>2942</v>
      </c>
      <c r="F27" s="16">
        <v>27</v>
      </c>
      <c r="G27" s="16">
        <v>58</v>
      </c>
      <c r="H27" s="16">
        <v>0</v>
      </c>
      <c r="I27" s="16">
        <v>923</v>
      </c>
      <c r="J27" s="16">
        <v>941</v>
      </c>
      <c r="K27" s="15"/>
      <c r="L27" s="16">
        <v>621</v>
      </c>
      <c r="M27" s="16">
        <v>94</v>
      </c>
      <c r="N27" s="15"/>
      <c r="O27" s="16">
        <v>107</v>
      </c>
      <c r="P27" s="16">
        <v>91</v>
      </c>
      <c r="Q27" s="16">
        <v>69</v>
      </c>
      <c r="R27" s="16">
        <v>24</v>
      </c>
      <c r="S27" s="16">
        <v>21</v>
      </c>
      <c r="T27" s="16">
        <v>11</v>
      </c>
      <c r="U27" s="16">
        <v>10</v>
      </c>
      <c r="V27" s="16">
        <v>6</v>
      </c>
      <c r="W27" s="16">
        <v>8</v>
      </c>
      <c r="X27" s="16">
        <v>16</v>
      </c>
      <c r="Y27" s="15"/>
      <c r="Z27" s="16">
        <f t="shared" si="0"/>
        <v>2942</v>
      </c>
    </row>
    <row r="28" spans="1:26" ht="12.75">
      <c r="A28" s="14" t="s">
        <v>25</v>
      </c>
      <c r="B28" s="14" t="s">
        <v>50</v>
      </c>
      <c r="C28" s="14">
        <v>29419</v>
      </c>
      <c r="D28" s="14">
        <v>24682</v>
      </c>
      <c r="E28" s="14">
        <v>24065</v>
      </c>
      <c r="F28" s="14">
        <v>116</v>
      </c>
      <c r="G28" s="14">
        <v>500</v>
      </c>
      <c r="H28" s="14">
        <v>1</v>
      </c>
      <c r="I28" s="14">
        <v>7996</v>
      </c>
      <c r="J28" s="14">
        <v>3268</v>
      </c>
      <c r="K28" s="15"/>
      <c r="L28" s="14">
        <v>8256</v>
      </c>
      <c r="M28" s="14">
        <v>1234</v>
      </c>
      <c r="N28" s="15"/>
      <c r="O28" s="14">
        <v>813</v>
      </c>
      <c r="P28" s="14">
        <v>1044</v>
      </c>
      <c r="Q28" s="14">
        <v>492</v>
      </c>
      <c r="R28" s="14">
        <v>222</v>
      </c>
      <c r="S28" s="14">
        <v>153</v>
      </c>
      <c r="T28" s="14">
        <v>202</v>
      </c>
      <c r="U28" s="14">
        <v>75</v>
      </c>
      <c r="V28" s="14">
        <v>87</v>
      </c>
      <c r="W28" s="14">
        <v>86</v>
      </c>
      <c r="X28" s="14">
        <v>137</v>
      </c>
      <c r="Y28" s="15"/>
      <c r="Z28" s="14">
        <f t="shared" si="0"/>
        <v>24065</v>
      </c>
    </row>
    <row r="29" spans="1:26" ht="12.75">
      <c r="A29" s="16" t="s">
        <v>25</v>
      </c>
      <c r="B29" s="16" t="s">
        <v>51</v>
      </c>
      <c r="C29" s="16">
        <v>12686</v>
      </c>
      <c r="D29" s="16">
        <v>10820</v>
      </c>
      <c r="E29" s="16">
        <v>10521</v>
      </c>
      <c r="F29" s="16">
        <v>63</v>
      </c>
      <c r="G29" s="16">
        <v>236</v>
      </c>
      <c r="H29" s="16">
        <v>0</v>
      </c>
      <c r="I29" s="16">
        <v>3795</v>
      </c>
      <c r="J29" s="16">
        <v>2289</v>
      </c>
      <c r="K29" s="15"/>
      <c r="L29" s="16">
        <v>2735</v>
      </c>
      <c r="M29" s="16">
        <v>385</v>
      </c>
      <c r="N29" s="15"/>
      <c r="O29" s="16">
        <v>405</v>
      </c>
      <c r="P29" s="16">
        <v>346</v>
      </c>
      <c r="Q29" s="16">
        <v>254</v>
      </c>
      <c r="R29" s="16">
        <v>84</v>
      </c>
      <c r="S29" s="16">
        <v>61</v>
      </c>
      <c r="T29" s="16">
        <v>35</v>
      </c>
      <c r="U29" s="16">
        <v>28</v>
      </c>
      <c r="V29" s="16">
        <v>28</v>
      </c>
      <c r="W29" s="16">
        <v>17</v>
      </c>
      <c r="X29" s="16">
        <v>59</v>
      </c>
      <c r="Y29" s="15"/>
      <c r="Z29" s="16">
        <f t="shared" si="0"/>
        <v>10521</v>
      </c>
    </row>
    <row r="30" spans="1:26" ht="12.75">
      <c r="A30" s="14" t="s">
        <v>25</v>
      </c>
      <c r="B30" s="14" t="s">
        <v>52</v>
      </c>
      <c r="C30" s="14">
        <v>21162</v>
      </c>
      <c r="D30" s="14">
        <v>18129</v>
      </c>
      <c r="E30" s="14">
        <v>17616</v>
      </c>
      <c r="F30" s="14">
        <v>153</v>
      </c>
      <c r="G30" s="14">
        <v>359</v>
      </c>
      <c r="H30" s="14">
        <v>1</v>
      </c>
      <c r="I30" s="14">
        <v>6532</v>
      </c>
      <c r="J30" s="14">
        <v>2213</v>
      </c>
      <c r="K30" s="15"/>
      <c r="L30" s="14">
        <v>5691</v>
      </c>
      <c r="M30" s="14">
        <v>929</v>
      </c>
      <c r="N30" s="15"/>
      <c r="O30" s="14">
        <v>702</v>
      </c>
      <c r="P30" s="14">
        <v>653</v>
      </c>
      <c r="Q30" s="14">
        <v>361</v>
      </c>
      <c r="R30" s="14">
        <v>96</v>
      </c>
      <c r="S30" s="14">
        <v>68</v>
      </c>
      <c r="T30" s="14">
        <v>101</v>
      </c>
      <c r="U30" s="14">
        <v>80</v>
      </c>
      <c r="V30" s="14">
        <v>66</v>
      </c>
      <c r="W30" s="14">
        <v>44</v>
      </c>
      <c r="X30" s="14">
        <v>80</v>
      </c>
      <c r="Y30" s="15"/>
      <c r="Z30" s="14">
        <f t="shared" si="0"/>
        <v>17616</v>
      </c>
    </row>
    <row r="31" spans="1:26" ht="12.75">
      <c r="A31" s="16" t="s">
        <v>25</v>
      </c>
      <c r="B31" s="16" t="s">
        <v>53</v>
      </c>
      <c r="C31" s="16">
        <v>4722</v>
      </c>
      <c r="D31" s="16">
        <v>4108</v>
      </c>
      <c r="E31" s="16">
        <v>3982</v>
      </c>
      <c r="F31" s="16">
        <v>30</v>
      </c>
      <c r="G31" s="16">
        <v>96</v>
      </c>
      <c r="H31" s="16">
        <v>0</v>
      </c>
      <c r="I31" s="16">
        <v>1339</v>
      </c>
      <c r="J31" s="16">
        <v>1202</v>
      </c>
      <c r="K31" s="15"/>
      <c r="L31" s="16">
        <v>914</v>
      </c>
      <c r="M31" s="16">
        <v>132</v>
      </c>
      <c r="N31" s="15"/>
      <c r="O31" s="16">
        <v>130</v>
      </c>
      <c r="P31" s="16">
        <v>92</v>
      </c>
      <c r="Q31" s="16">
        <v>74</v>
      </c>
      <c r="R31" s="16">
        <v>18</v>
      </c>
      <c r="S31" s="16">
        <v>21</v>
      </c>
      <c r="T31" s="16">
        <v>9</v>
      </c>
      <c r="U31" s="16">
        <v>11</v>
      </c>
      <c r="V31" s="16">
        <v>10</v>
      </c>
      <c r="W31" s="16">
        <v>10</v>
      </c>
      <c r="X31" s="16">
        <v>20</v>
      </c>
      <c r="Y31" s="15"/>
      <c r="Z31" s="16">
        <f t="shared" si="0"/>
        <v>3982</v>
      </c>
    </row>
    <row r="32" spans="1:26" ht="12.75">
      <c r="A32" s="14" t="s">
        <v>25</v>
      </c>
      <c r="B32" s="14" t="s">
        <v>54</v>
      </c>
      <c r="C32" s="14">
        <v>26012</v>
      </c>
      <c r="D32" s="14">
        <v>22425</v>
      </c>
      <c r="E32" s="14">
        <v>21921</v>
      </c>
      <c r="F32" s="14">
        <v>105</v>
      </c>
      <c r="G32" s="14">
        <v>399</v>
      </c>
      <c r="H32" s="14">
        <v>0</v>
      </c>
      <c r="I32" s="14">
        <v>8014</v>
      </c>
      <c r="J32" s="14">
        <v>3613</v>
      </c>
      <c r="K32" s="15"/>
      <c r="L32" s="14">
        <v>6504</v>
      </c>
      <c r="M32" s="14">
        <v>1003</v>
      </c>
      <c r="N32" s="15"/>
      <c r="O32" s="14">
        <v>889</v>
      </c>
      <c r="P32" s="14">
        <v>826</v>
      </c>
      <c r="Q32" s="14">
        <v>440</v>
      </c>
      <c r="R32" s="14">
        <v>147</v>
      </c>
      <c r="S32" s="14">
        <v>96</v>
      </c>
      <c r="T32" s="14">
        <v>92</v>
      </c>
      <c r="U32" s="14">
        <v>88</v>
      </c>
      <c r="V32" s="14">
        <v>58</v>
      </c>
      <c r="W32" s="14">
        <v>49</v>
      </c>
      <c r="X32" s="14">
        <v>102</v>
      </c>
      <c r="Y32" s="15"/>
      <c r="Z32" s="14">
        <f t="shared" si="0"/>
        <v>21921</v>
      </c>
    </row>
    <row r="33" spans="1:26" ht="12.75">
      <c r="A33" s="16" t="s">
        <v>25</v>
      </c>
      <c r="B33" s="16" t="s">
        <v>55</v>
      </c>
      <c r="C33" s="16">
        <v>1562</v>
      </c>
      <c r="D33" s="16">
        <v>1340</v>
      </c>
      <c r="E33" s="16">
        <v>1299</v>
      </c>
      <c r="F33" s="16">
        <v>7</v>
      </c>
      <c r="G33" s="16">
        <v>34</v>
      </c>
      <c r="H33" s="16">
        <v>0</v>
      </c>
      <c r="I33" s="16">
        <v>561</v>
      </c>
      <c r="J33" s="16">
        <v>204</v>
      </c>
      <c r="K33" s="15"/>
      <c r="L33" s="16">
        <v>304</v>
      </c>
      <c r="M33" s="16">
        <v>61</v>
      </c>
      <c r="N33" s="15"/>
      <c r="O33" s="16">
        <v>41</v>
      </c>
      <c r="P33" s="16">
        <v>43</v>
      </c>
      <c r="Q33" s="16">
        <v>41</v>
      </c>
      <c r="R33" s="16">
        <v>4</v>
      </c>
      <c r="S33" s="16">
        <v>10</v>
      </c>
      <c r="T33" s="16">
        <v>6</v>
      </c>
      <c r="U33" s="16">
        <v>2</v>
      </c>
      <c r="V33" s="16">
        <v>7</v>
      </c>
      <c r="W33" s="16">
        <v>3</v>
      </c>
      <c r="X33" s="16">
        <v>12</v>
      </c>
      <c r="Y33" s="15"/>
      <c r="Z33" s="16">
        <f t="shared" si="0"/>
        <v>1299</v>
      </c>
    </row>
    <row r="34" spans="1:26" ht="12.75">
      <c r="A34" s="14" t="s">
        <v>25</v>
      </c>
      <c r="B34" s="14" t="s">
        <v>56</v>
      </c>
      <c r="C34" s="14">
        <v>20426</v>
      </c>
      <c r="D34" s="14">
        <v>17725</v>
      </c>
      <c r="E34" s="14">
        <v>17352</v>
      </c>
      <c r="F34" s="14">
        <v>84</v>
      </c>
      <c r="G34" s="14">
        <v>286</v>
      </c>
      <c r="H34" s="14">
        <v>3</v>
      </c>
      <c r="I34" s="14">
        <v>7027</v>
      </c>
      <c r="J34" s="14">
        <v>2242</v>
      </c>
      <c r="K34" s="15"/>
      <c r="L34" s="14">
        <v>5297</v>
      </c>
      <c r="M34" s="14">
        <v>794</v>
      </c>
      <c r="N34" s="15"/>
      <c r="O34" s="14">
        <v>510</v>
      </c>
      <c r="P34" s="14">
        <v>562</v>
      </c>
      <c r="Q34" s="14">
        <v>430</v>
      </c>
      <c r="R34" s="14">
        <v>90</v>
      </c>
      <c r="S34" s="14">
        <v>76</v>
      </c>
      <c r="T34" s="14">
        <v>101</v>
      </c>
      <c r="U34" s="14">
        <v>55</v>
      </c>
      <c r="V34" s="14">
        <v>38</v>
      </c>
      <c r="W34" s="14">
        <v>41</v>
      </c>
      <c r="X34" s="14">
        <v>89</v>
      </c>
      <c r="Y34" s="15"/>
      <c r="Z34" s="14">
        <f t="shared" si="0"/>
        <v>17352</v>
      </c>
    </row>
    <row r="35" spans="1:26" ht="12.75">
      <c r="A35" s="16" t="s">
        <v>25</v>
      </c>
      <c r="B35" s="16" t="s">
        <v>57</v>
      </c>
      <c r="C35" s="16">
        <v>3495</v>
      </c>
      <c r="D35" s="16">
        <v>3033</v>
      </c>
      <c r="E35" s="16">
        <v>2938</v>
      </c>
      <c r="F35" s="16">
        <v>21</v>
      </c>
      <c r="G35" s="16">
        <v>73</v>
      </c>
      <c r="H35" s="16">
        <v>1</v>
      </c>
      <c r="I35" s="16">
        <v>958</v>
      </c>
      <c r="J35" s="16">
        <v>507</v>
      </c>
      <c r="K35" s="15"/>
      <c r="L35" s="16">
        <v>961</v>
      </c>
      <c r="M35" s="16">
        <v>142</v>
      </c>
      <c r="N35" s="15"/>
      <c r="O35" s="16">
        <v>119</v>
      </c>
      <c r="P35" s="16">
        <v>95</v>
      </c>
      <c r="Q35" s="16">
        <v>75</v>
      </c>
      <c r="R35" s="16">
        <v>16</v>
      </c>
      <c r="S35" s="16">
        <v>13</v>
      </c>
      <c r="T35" s="16">
        <v>19</v>
      </c>
      <c r="U35" s="16">
        <v>11</v>
      </c>
      <c r="V35" s="16">
        <v>8</v>
      </c>
      <c r="W35" s="16">
        <v>3</v>
      </c>
      <c r="X35" s="16">
        <v>11</v>
      </c>
      <c r="Y35" s="15"/>
      <c r="Z35" s="16">
        <f t="shared" si="0"/>
        <v>2938</v>
      </c>
    </row>
    <row r="36" spans="1:26" ht="12.75">
      <c r="A36" s="14" t="s">
        <v>25</v>
      </c>
      <c r="B36" s="14" t="s">
        <v>58</v>
      </c>
      <c r="C36" s="14">
        <v>3747</v>
      </c>
      <c r="D36" s="14">
        <v>3141</v>
      </c>
      <c r="E36" s="14">
        <v>3068</v>
      </c>
      <c r="F36" s="14">
        <v>26</v>
      </c>
      <c r="G36" s="14">
        <v>47</v>
      </c>
      <c r="H36" s="14">
        <v>0</v>
      </c>
      <c r="I36" s="14">
        <v>1128</v>
      </c>
      <c r="J36" s="14">
        <v>675</v>
      </c>
      <c r="K36" s="15"/>
      <c r="L36" s="14">
        <v>763</v>
      </c>
      <c r="M36" s="14">
        <v>126</v>
      </c>
      <c r="N36" s="15"/>
      <c r="O36" s="14">
        <v>130</v>
      </c>
      <c r="P36" s="14">
        <v>82</v>
      </c>
      <c r="Q36" s="14">
        <v>70</v>
      </c>
      <c r="R36" s="14">
        <v>20</v>
      </c>
      <c r="S36" s="14">
        <v>24</v>
      </c>
      <c r="T36" s="14">
        <v>7</v>
      </c>
      <c r="U36" s="14">
        <v>17</v>
      </c>
      <c r="V36" s="14">
        <v>6</v>
      </c>
      <c r="W36" s="14">
        <v>10</v>
      </c>
      <c r="X36" s="14">
        <v>10</v>
      </c>
      <c r="Y36" s="15"/>
      <c r="Z36" s="14">
        <f t="shared" si="0"/>
        <v>3068</v>
      </c>
    </row>
    <row r="37" spans="1:26" ht="12.75">
      <c r="A37" s="16" t="s">
        <v>25</v>
      </c>
      <c r="B37" s="16" t="s">
        <v>59</v>
      </c>
      <c r="C37" s="16">
        <v>4553</v>
      </c>
      <c r="D37" s="16">
        <v>3852</v>
      </c>
      <c r="E37" s="16">
        <v>3770</v>
      </c>
      <c r="F37" s="16">
        <v>18</v>
      </c>
      <c r="G37" s="16">
        <v>64</v>
      </c>
      <c r="H37" s="16">
        <v>0</v>
      </c>
      <c r="I37" s="16">
        <v>1339</v>
      </c>
      <c r="J37" s="16">
        <v>716</v>
      </c>
      <c r="K37" s="15"/>
      <c r="L37" s="16">
        <v>1089</v>
      </c>
      <c r="M37" s="16">
        <v>166</v>
      </c>
      <c r="N37" s="15"/>
      <c r="O37" s="16">
        <v>127</v>
      </c>
      <c r="P37" s="16">
        <v>109</v>
      </c>
      <c r="Q37" s="16">
        <v>126</v>
      </c>
      <c r="R37" s="16">
        <v>11</v>
      </c>
      <c r="S37" s="16">
        <v>21</v>
      </c>
      <c r="T37" s="16">
        <v>19</v>
      </c>
      <c r="U37" s="16">
        <v>13</v>
      </c>
      <c r="V37" s="16">
        <v>12</v>
      </c>
      <c r="W37" s="16">
        <v>5</v>
      </c>
      <c r="X37" s="16">
        <v>17</v>
      </c>
      <c r="Y37" s="15"/>
      <c r="Z37" s="16">
        <f t="shared" si="0"/>
        <v>3770</v>
      </c>
    </row>
    <row r="38" spans="1:26" ht="12.75">
      <c r="A38" s="14" t="s">
        <v>25</v>
      </c>
      <c r="B38" s="14" t="s">
        <v>60</v>
      </c>
      <c r="C38" s="14">
        <v>6765</v>
      </c>
      <c r="D38" s="14">
        <v>5864</v>
      </c>
      <c r="E38" s="14">
        <v>5704</v>
      </c>
      <c r="F38" s="14">
        <v>32</v>
      </c>
      <c r="G38" s="14">
        <v>127</v>
      </c>
      <c r="H38" s="14">
        <v>1</v>
      </c>
      <c r="I38" s="14">
        <v>1549</v>
      </c>
      <c r="J38" s="14">
        <v>740</v>
      </c>
      <c r="K38" s="15"/>
      <c r="L38" s="14">
        <v>2120</v>
      </c>
      <c r="M38" s="14">
        <v>335</v>
      </c>
      <c r="N38" s="15"/>
      <c r="O38" s="14">
        <v>235</v>
      </c>
      <c r="P38" s="14">
        <v>340</v>
      </c>
      <c r="Q38" s="14">
        <v>181</v>
      </c>
      <c r="R38" s="14">
        <v>42</v>
      </c>
      <c r="S38" s="14">
        <v>30</v>
      </c>
      <c r="T38" s="14">
        <v>27</v>
      </c>
      <c r="U38" s="14">
        <v>26</v>
      </c>
      <c r="V38" s="14">
        <v>16</v>
      </c>
      <c r="W38" s="14">
        <v>23</v>
      </c>
      <c r="X38" s="14">
        <v>40</v>
      </c>
      <c r="Y38" s="15"/>
      <c r="Z38" s="14">
        <f t="shared" si="0"/>
        <v>5704</v>
      </c>
    </row>
    <row r="39" spans="1:26" ht="12.75">
      <c r="A39" s="16" t="s">
        <v>25</v>
      </c>
      <c r="B39" s="16" t="s">
        <v>61</v>
      </c>
      <c r="C39" s="16">
        <v>10505</v>
      </c>
      <c r="D39" s="16">
        <v>8839</v>
      </c>
      <c r="E39" s="16">
        <v>8595</v>
      </c>
      <c r="F39" s="16">
        <v>58</v>
      </c>
      <c r="G39" s="16">
        <v>184</v>
      </c>
      <c r="H39" s="16">
        <v>2</v>
      </c>
      <c r="I39" s="16">
        <v>2882</v>
      </c>
      <c r="J39" s="16">
        <v>2034</v>
      </c>
      <c r="K39" s="15"/>
      <c r="L39" s="16">
        <v>2302</v>
      </c>
      <c r="M39" s="16">
        <v>312</v>
      </c>
      <c r="N39" s="15"/>
      <c r="O39" s="16">
        <v>350</v>
      </c>
      <c r="P39" s="16">
        <v>302</v>
      </c>
      <c r="Q39" s="16">
        <v>167</v>
      </c>
      <c r="R39" s="16">
        <v>35</v>
      </c>
      <c r="S39" s="16">
        <v>43</v>
      </c>
      <c r="T39" s="16">
        <v>33</v>
      </c>
      <c r="U39" s="16">
        <v>33</v>
      </c>
      <c r="V39" s="16">
        <v>28</v>
      </c>
      <c r="W39" s="16">
        <v>25</v>
      </c>
      <c r="X39" s="16">
        <v>49</v>
      </c>
      <c r="Y39" s="15"/>
      <c r="Z39" s="16">
        <f t="shared" si="0"/>
        <v>8595</v>
      </c>
    </row>
    <row r="40" spans="1:26" ht="12.75">
      <c r="A40" s="14" t="s">
        <v>25</v>
      </c>
      <c r="B40" s="14" t="s">
        <v>62</v>
      </c>
      <c r="C40" s="14">
        <v>856</v>
      </c>
      <c r="D40" s="14">
        <v>784</v>
      </c>
      <c r="E40" s="14">
        <v>760</v>
      </c>
      <c r="F40" s="14">
        <v>9</v>
      </c>
      <c r="G40" s="14">
        <v>15</v>
      </c>
      <c r="H40" s="14">
        <v>0</v>
      </c>
      <c r="I40" s="14">
        <v>341</v>
      </c>
      <c r="J40" s="14">
        <v>107</v>
      </c>
      <c r="K40" s="15"/>
      <c r="L40" s="14">
        <v>184</v>
      </c>
      <c r="M40" s="14">
        <v>34</v>
      </c>
      <c r="N40" s="15"/>
      <c r="O40" s="14">
        <v>20</v>
      </c>
      <c r="P40" s="14">
        <v>24</v>
      </c>
      <c r="Q40" s="14">
        <v>28</v>
      </c>
      <c r="R40" s="14">
        <v>7</v>
      </c>
      <c r="S40" s="14">
        <v>5</v>
      </c>
      <c r="T40" s="14">
        <v>2</v>
      </c>
      <c r="U40" s="14">
        <v>0</v>
      </c>
      <c r="V40" s="14">
        <v>0</v>
      </c>
      <c r="W40" s="14">
        <v>2</v>
      </c>
      <c r="X40" s="14">
        <v>6</v>
      </c>
      <c r="Y40" s="15"/>
      <c r="Z40" s="14">
        <f t="shared" si="0"/>
        <v>760</v>
      </c>
    </row>
    <row r="41" spans="1:26" ht="12.75">
      <c r="A41" s="16" t="s">
        <v>25</v>
      </c>
      <c r="B41" s="16" t="s">
        <v>63</v>
      </c>
      <c r="C41" s="16">
        <v>4816</v>
      </c>
      <c r="D41" s="16">
        <v>4147</v>
      </c>
      <c r="E41" s="16">
        <v>4037</v>
      </c>
      <c r="F41" s="16">
        <v>25</v>
      </c>
      <c r="G41" s="16">
        <v>85</v>
      </c>
      <c r="H41" s="16">
        <v>0</v>
      </c>
      <c r="I41" s="16">
        <v>1447</v>
      </c>
      <c r="J41" s="16">
        <v>752</v>
      </c>
      <c r="K41" s="15"/>
      <c r="L41" s="16">
        <v>1174</v>
      </c>
      <c r="M41" s="16">
        <v>187</v>
      </c>
      <c r="N41" s="15"/>
      <c r="O41" s="16">
        <v>126</v>
      </c>
      <c r="P41" s="16">
        <v>109</v>
      </c>
      <c r="Q41" s="16">
        <v>110</v>
      </c>
      <c r="R41" s="16">
        <v>30</v>
      </c>
      <c r="S41" s="16">
        <v>17</v>
      </c>
      <c r="T41" s="16">
        <v>25</v>
      </c>
      <c r="U41" s="16">
        <v>11</v>
      </c>
      <c r="V41" s="16">
        <v>14</v>
      </c>
      <c r="W41" s="16">
        <v>8</v>
      </c>
      <c r="X41" s="16">
        <v>27</v>
      </c>
      <c r="Y41" s="15"/>
      <c r="Z41" s="16">
        <f t="shared" si="0"/>
        <v>4037</v>
      </c>
    </row>
    <row r="42" spans="1:26" ht="12.75">
      <c r="A42" s="14" t="s">
        <v>25</v>
      </c>
      <c r="B42" s="14" t="s">
        <v>64</v>
      </c>
      <c r="C42" s="14">
        <v>1608</v>
      </c>
      <c r="D42" s="14">
        <v>1428</v>
      </c>
      <c r="E42" s="14">
        <v>1389</v>
      </c>
      <c r="F42" s="14">
        <v>8</v>
      </c>
      <c r="G42" s="14">
        <v>31</v>
      </c>
      <c r="H42" s="14">
        <v>0</v>
      </c>
      <c r="I42" s="14">
        <v>518</v>
      </c>
      <c r="J42" s="14">
        <v>318</v>
      </c>
      <c r="K42" s="15"/>
      <c r="L42" s="14">
        <v>349</v>
      </c>
      <c r="M42" s="14">
        <v>51</v>
      </c>
      <c r="N42" s="15"/>
      <c r="O42" s="14">
        <v>53</v>
      </c>
      <c r="P42" s="14">
        <v>49</v>
      </c>
      <c r="Q42" s="14">
        <v>17</v>
      </c>
      <c r="R42" s="14">
        <v>1</v>
      </c>
      <c r="S42" s="14">
        <v>9</v>
      </c>
      <c r="T42" s="14">
        <v>4</v>
      </c>
      <c r="U42" s="14">
        <v>7</v>
      </c>
      <c r="V42" s="14">
        <v>3</v>
      </c>
      <c r="W42" s="14">
        <v>6</v>
      </c>
      <c r="X42" s="14">
        <v>4</v>
      </c>
      <c r="Y42" s="15"/>
      <c r="Z42" s="14">
        <f t="shared" si="0"/>
        <v>1389</v>
      </c>
    </row>
    <row r="43" spans="1:26" ht="12.75">
      <c r="A43" s="16" t="s">
        <v>25</v>
      </c>
      <c r="B43" s="16" t="s">
        <v>65</v>
      </c>
      <c r="C43" s="16">
        <v>9873</v>
      </c>
      <c r="D43" s="16">
        <v>8237</v>
      </c>
      <c r="E43" s="16">
        <v>8026</v>
      </c>
      <c r="F43" s="16">
        <v>58</v>
      </c>
      <c r="G43" s="16">
        <v>153</v>
      </c>
      <c r="H43" s="16">
        <v>0</v>
      </c>
      <c r="I43" s="16">
        <v>2817</v>
      </c>
      <c r="J43" s="16">
        <v>1582</v>
      </c>
      <c r="K43" s="15"/>
      <c r="L43" s="16">
        <v>2267</v>
      </c>
      <c r="M43" s="16">
        <v>329</v>
      </c>
      <c r="N43" s="15"/>
      <c r="O43" s="16">
        <v>274</v>
      </c>
      <c r="P43" s="16">
        <v>301</v>
      </c>
      <c r="Q43" s="16">
        <v>193</v>
      </c>
      <c r="R43" s="16">
        <v>47</v>
      </c>
      <c r="S43" s="16">
        <v>47</v>
      </c>
      <c r="T43" s="16">
        <v>30</v>
      </c>
      <c r="U43" s="16">
        <v>29</v>
      </c>
      <c r="V43" s="16">
        <v>28</v>
      </c>
      <c r="W43" s="16">
        <v>36</v>
      </c>
      <c r="X43" s="16">
        <v>46</v>
      </c>
      <c r="Y43" s="15"/>
      <c r="Z43" s="16">
        <f t="shared" si="0"/>
        <v>8026</v>
      </c>
    </row>
    <row r="44" spans="1:26" ht="12.75">
      <c r="A44" s="14" t="s">
        <v>25</v>
      </c>
      <c r="B44" s="14" t="s">
        <v>66</v>
      </c>
      <c r="C44" s="14">
        <v>4047</v>
      </c>
      <c r="D44" s="14">
        <v>3436</v>
      </c>
      <c r="E44" s="14">
        <v>3346</v>
      </c>
      <c r="F44" s="14">
        <v>18</v>
      </c>
      <c r="G44" s="14">
        <v>72</v>
      </c>
      <c r="H44" s="14">
        <v>0</v>
      </c>
      <c r="I44" s="14">
        <v>1255</v>
      </c>
      <c r="J44" s="14">
        <v>602</v>
      </c>
      <c r="K44" s="15"/>
      <c r="L44" s="14">
        <v>975</v>
      </c>
      <c r="M44" s="14">
        <v>117</v>
      </c>
      <c r="N44" s="15"/>
      <c r="O44" s="14">
        <v>116</v>
      </c>
      <c r="P44" s="14">
        <v>104</v>
      </c>
      <c r="Q44" s="14">
        <v>78</v>
      </c>
      <c r="R44" s="14">
        <v>20</v>
      </c>
      <c r="S44" s="14">
        <v>15</v>
      </c>
      <c r="T44" s="14">
        <v>19</v>
      </c>
      <c r="U44" s="14">
        <v>14</v>
      </c>
      <c r="V44" s="14">
        <v>11</v>
      </c>
      <c r="W44" s="14">
        <v>4</v>
      </c>
      <c r="X44" s="14">
        <v>16</v>
      </c>
      <c r="Y44" s="15"/>
      <c r="Z44" s="14">
        <f t="shared" si="0"/>
        <v>3346</v>
      </c>
    </row>
    <row r="45" spans="1:26" ht="12.75">
      <c r="A45" s="16" t="s">
        <v>25</v>
      </c>
      <c r="B45" s="16" t="s">
        <v>67</v>
      </c>
      <c r="C45" s="16">
        <v>14154</v>
      </c>
      <c r="D45" s="16">
        <v>12140</v>
      </c>
      <c r="E45" s="16">
        <v>11863</v>
      </c>
      <c r="F45" s="16">
        <v>71</v>
      </c>
      <c r="G45" s="16">
        <v>205</v>
      </c>
      <c r="H45" s="16">
        <v>1</v>
      </c>
      <c r="I45" s="16">
        <v>4512</v>
      </c>
      <c r="J45" s="16">
        <v>2819</v>
      </c>
      <c r="K45" s="15"/>
      <c r="L45" s="16">
        <v>2864</v>
      </c>
      <c r="M45" s="16">
        <v>446</v>
      </c>
      <c r="N45" s="15"/>
      <c r="O45" s="16">
        <v>430</v>
      </c>
      <c r="P45" s="16">
        <v>272</v>
      </c>
      <c r="Q45" s="16">
        <v>217</v>
      </c>
      <c r="R45" s="16">
        <v>37</v>
      </c>
      <c r="S45" s="16">
        <v>40</v>
      </c>
      <c r="T45" s="16">
        <v>37</v>
      </c>
      <c r="U45" s="16">
        <v>89</v>
      </c>
      <c r="V45" s="16">
        <v>27</v>
      </c>
      <c r="W45" s="16">
        <v>19</v>
      </c>
      <c r="X45" s="16">
        <v>54</v>
      </c>
      <c r="Y45" s="15"/>
      <c r="Z45" s="16">
        <f t="shared" si="0"/>
        <v>11863</v>
      </c>
    </row>
    <row r="46" spans="1:26" ht="12.75">
      <c r="A46" s="14" t="s">
        <v>25</v>
      </c>
      <c r="B46" s="14" t="s">
        <v>68</v>
      </c>
      <c r="C46" s="14">
        <v>5760</v>
      </c>
      <c r="D46" s="14">
        <v>4923</v>
      </c>
      <c r="E46" s="14">
        <v>4805</v>
      </c>
      <c r="F46" s="14">
        <v>27</v>
      </c>
      <c r="G46" s="14">
        <v>90</v>
      </c>
      <c r="H46" s="14">
        <v>1</v>
      </c>
      <c r="I46" s="14">
        <v>1340</v>
      </c>
      <c r="J46" s="14">
        <v>917</v>
      </c>
      <c r="K46" s="15"/>
      <c r="L46" s="14">
        <v>1809</v>
      </c>
      <c r="M46" s="14">
        <v>198</v>
      </c>
      <c r="N46" s="15"/>
      <c r="O46" s="14">
        <v>168</v>
      </c>
      <c r="P46" s="14">
        <v>153</v>
      </c>
      <c r="Q46" s="14">
        <v>91</v>
      </c>
      <c r="R46" s="14">
        <v>26</v>
      </c>
      <c r="S46" s="14">
        <v>24</v>
      </c>
      <c r="T46" s="14">
        <v>17</v>
      </c>
      <c r="U46" s="14">
        <v>17</v>
      </c>
      <c r="V46" s="14">
        <v>11</v>
      </c>
      <c r="W46" s="14">
        <v>9</v>
      </c>
      <c r="X46" s="14">
        <v>25</v>
      </c>
      <c r="Y46" s="15"/>
      <c r="Z46" s="14">
        <f t="shared" si="0"/>
        <v>4805</v>
      </c>
    </row>
    <row r="47" spans="1:26" ht="12.75">
      <c r="A47" s="16" t="s">
        <v>25</v>
      </c>
      <c r="B47" s="16" t="s">
        <v>69</v>
      </c>
      <c r="C47" s="16">
        <v>2674</v>
      </c>
      <c r="D47" s="16">
        <v>2226</v>
      </c>
      <c r="E47" s="16">
        <v>2181</v>
      </c>
      <c r="F47" s="16">
        <v>6</v>
      </c>
      <c r="G47" s="16">
        <v>39</v>
      </c>
      <c r="H47" s="16">
        <v>0</v>
      </c>
      <c r="I47" s="16">
        <v>857</v>
      </c>
      <c r="J47" s="16">
        <v>272</v>
      </c>
      <c r="K47" s="15"/>
      <c r="L47" s="16">
        <v>680</v>
      </c>
      <c r="M47" s="16">
        <v>95</v>
      </c>
      <c r="N47" s="15"/>
      <c r="O47" s="16">
        <v>65</v>
      </c>
      <c r="P47" s="16">
        <v>72</v>
      </c>
      <c r="Q47" s="16">
        <v>64</v>
      </c>
      <c r="R47" s="16">
        <v>8</v>
      </c>
      <c r="S47" s="16">
        <v>19</v>
      </c>
      <c r="T47" s="16">
        <v>8</v>
      </c>
      <c r="U47" s="16">
        <v>7</v>
      </c>
      <c r="V47" s="16">
        <v>11</v>
      </c>
      <c r="W47" s="16">
        <v>5</v>
      </c>
      <c r="X47" s="16">
        <v>18</v>
      </c>
      <c r="Y47" s="15"/>
      <c r="Z47" s="16">
        <f t="shared" si="0"/>
        <v>2181</v>
      </c>
    </row>
    <row r="48" spans="1:26" ht="12.75">
      <c r="A48" s="14" t="s">
        <v>25</v>
      </c>
      <c r="B48" s="14" t="s">
        <v>70</v>
      </c>
      <c r="C48" s="14">
        <v>10705</v>
      </c>
      <c r="D48" s="14">
        <v>9162</v>
      </c>
      <c r="E48" s="14">
        <v>8933</v>
      </c>
      <c r="F48" s="14">
        <v>51</v>
      </c>
      <c r="G48" s="14">
        <v>178</v>
      </c>
      <c r="H48" s="14">
        <v>0</v>
      </c>
      <c r="I48" s="14">
        <v>2926</v>
      </c>
      <c r="J48" s="14">
        <v>1512</v>
      </c>
      <c r="K48" s="15"/>
      <c r="L48" s="14">
        <v>2902</v>
      </c>
      <c r="M48" s="14">
        <v>438</v>
      </c>
      <c r="N48" s="15"/>
      <c r="O48" s="14">
        <v>378</v>
      </c>
      <c r="P48" s="14">
        <v>337</v>
      </c>
      <c r="Q48" s="14">
        <v>207</v>
      </c>
      <c r="R48" s="14">
        <v>41</v>
      </c>
      <c r="S48" s="14">
        <v>42</v>
      </c>
      <c r="T48" s="14">
        <v>33</v>
      </c>
      <c r="U48" s="14">
        <v>35</v>
      </c>
      <c r="V48" s="14">
        <v>31</v>
      </c>
      <c r="W48" s="14">
        <v>20</v>
      </c>
      <c r="X48" s="14">
        <v>31</v>
      </c>
      <c r="Y48" s="15"/>
      <c r="Z48" s="14">
        <f t="shared" si="0"/>
        <v>8933</v>
      </c>
    </row>
    <row r="49" spans="1:26" ht="12.75">
      <c r="A49" s="16" t="s">
        <v>25</v>
      </c>
      <c r="B49" s="16" t="s">
        <v>71</v>
      </c>
      <c r="C49" s="16">
        <v>2801</v>
      </c>
      <c r="D49" s="16">
        <v>2365</v>
      </c>
      <c r="E49" s="16">
        <v>2298</v>
      </c>
      <c r="F49" s="16">
        <v>13</v>
      </c>
      <c r="G49" s="16">
        <v>54</v>
      </c>
      <c r="H49" s="16">
        <v>0</v>
      </c>
      <c r="I49" s="16">
        <v>1002</v>
      </c>
      <c r="J49" s="16">
        <v>269</v>
      </c>
      <c r="K49" s="15"/>
      <c r="L49" s="16">
        <v>648</v>
      </c>
      <c r="M49" s="16">
        <v>84</v>
      </c>
      <c r="N49" s="15"/>
      <c r="O49" s="16">
        <v>62</v>
      </c>
      <c r="P49" s="16">
        <v>87</v>
      </c>
      <c r="Q49" s="16">
        <v>70</v>
      </c>
      <c r="R49" s="16">
        <v>9</v>
      </c>
      <c r="S49" s="16">
        <v>16</v>
      </c>
      <c r="T49" s="16">
        <v>11</v>
      </c>
      <c r="U49" s="16">
        <v>7</v>
      </c>
      <c r="V49" s="16">
        <v>3</v>
      </c>
      <c r="W49" s="16">
        <v>7</v>
      </c>
      <c r="X49" s="16">
        <v>23</v>
      </c>
      <c r="Y49" s="15"/>
      <c r="Z49" s="16">
        <f t="shared" si="0"/>
        <v>2298</v>
      </c>
    </row>
    <row r="50" spans="1:26" ht="12.75">
      <c r="A50" s="14" t="s">
        <v>25</v>
      </c>
      <c r="B50" s="14" t="s">
        <v>72</v>
      </c>
      <c r="C50" s="14">
        <v>4332</v>
      </c>
      <c r="D50" s="14">
        <v>3668</v>
      </c>
      <c r="E50" s="14">
        <v>3580</v>
      </c>
      <c r="F50" s="14">
        <v>19</v>
      </c>
      <c r="G50" s="14">
        <v>69</v>
      </c>
      <c r="H50" s="14">
        <v>0</v>
      </c>
      <c r="I50" s="14">
        <v>1231</v>
      </c>
      <c r="J50" s="14">
        <v>1008</v>
      </c>
      <c r="K50" s="15"/>
      <c r="L50" s="14">
        <v>801</v>
      </c>
      <c r="M50" s="14">
        <v>121</v>
      </c>
      <c r="N50" s="15"/>
      <c r="O50" s="14">
        <v>95</v>
      </c>
      <c r="P50" s="14">
        <v>132</v>
      </c>
      <c r="Q50" s="14">
        <v>84</v>
      </c>
      <c r="R50" s="14">
        <v>23</v>
      </c>
      <c r="S50" s="14">
        <v>25</v>
      </c>
      <c r="T50" s="14">
        <v>18</v>
      </c>
      <c r="U50" s="14">
        <v>10</v>
      </c>
      <c r="V50" s="14">
        <v>12</v>
      </c>
      <c r="W50" s="14">
        <v>3</v>
      </c>
      <c r="X50" s="14">
        <v>17</v>
      </c>
      <c r="Y50" s="15"/>
      <c r="Z50" s="14">
        <f t="shared" si="0"/>
        <v>3580</v>
      </c>
    </row>
    <row r="51" spans="1:26" ht="12.75">
      <c r="A51" s="16" t="s">
        <v>25</v>
      </c>
      <c r="B51" s="16" t="s">
        <v>73</v>
      </c>
      <c r="C51" s="16">
        <v>13906</v>
      </c>
      <c r="D51" s="16">
        <v>11922</v>
      </c>
      <c r="E51" s="16">
        <v>11641</v>
      </c>
      <c r="F51" s="16">
        <v>64</v>
      </c>
      <c r="G51" s="16">
        <v>216</v>
      </c>
      <c r="H51" s="16">
        <v>1</v>
      </c>
      <c r="I51" s="16">
        <v>3923</v>
      </c>
      <c r="J51" s="16">
        <v>2375</v>
      </c>
      <c r="K51" s="15"/>
      <c r="L51" s="16">
        <v>3273</v>
      </c>
      <c r="M51" s="16">
        <v>445</v>
      </c>
      <c r="N51" s="15"/>
      <c r="O51" s="16">
        <v>471</v>
      </c>
      <c r="P51" s="16">
        <v>539</v>
      </c>
      <c r="Q51" s="16">
        <v>264</v>
      </c>
      <c r="R51" s="16">
        <v>89</v>
      </c>
      <c r="S51" s="16">
        <v>58</v>
      </c>
      <c r="T51" s="16">
        <v>49</v>
      </c>
      <c r="U51" s="16">
        <v>46</v>
      </c>
      <c r="V51" s="16">
        <v>28</v>
      </c>
      <c r="W51" s="16">
        <v>26</v>
      </c>
      <c r="X51" s="16">
        <v>55</v>
      </c>
      <c r="Y51" s="15"/>
      <c r="Z51" s="16">
        <f t="shared" si="0"/>
        <v>11641</v>
      </c>
    </row>
    <row r="52" spans="1:26" ht="12.75">
      <c r="A52" s="14" t="s">
        <v>25</v>
      </c>
      <c r="B52" s="14" t="s">
        <v>74</v>
      </c>
      <c r="C52" s="14">
        <v>10270</v>
      </c>
      <c r="D52" s="14">
        <v>8835</v>
      </c>
      <c r="E52" s="14">
        <v>8665</v>
      </c>
      <c r="F52" s="14">
        <v>41</v>
      </c>
      <c r="G52" s="14">
        <v>127</v>
      </c>
      <c r="H52" s="14">
        <v>2</v>
      </c>
      <c r="I52" s="14">
        <v>3167</v>
      </c>
      <c r="J52" s="14">
        <v>1280</v>
      </c>
      <c r="K52" s="15"/>
      <c r="L52" s="14">
        <v>2638</v>
      </c>
      <c r="M52" s="14">
        <v>452</v>
      </c>
      <c r="N52" s="15"/>
      <c r="O52" s="14">
        <v>323</v>
      </c>
      <c r="P52" s="14">
        <v>354</v>
      </c>
      <c r="Q52" s="14">
        <v>198</v>
      </c>
      <c r="R52" s="14">
        <v>48</v>
      </c>
      <c r="S52" s="14">
        <v>41</v>
      </c>
      <c r="T52" s="14">
        <v>35</v>
      </c>
      <c r="U52" s="14">
        <v>57</v>
      </c>
      <c r="V52" s="14">
        <v>16</v>
      </c>
      <c r="W52" s="14">
        <v>17</v>
      </c>
      <c r="X52" s="14">
        <v>39</v>
      </c>
      <c r="Y52" s="15"/>
      <c r="Z52" s="14">
        <f t="shared" si="0"/>
        <v>8665</v>
      </c>
    </row>
    <row r="53" spans="1:26" ht="12.75">
      <c r="A53" s="16" t="s">
        <v>25</v>
      </c>
      <c r="B53" s="16" t="s">
        <v>75</v>
      </c>
      <c r="C53" s="16">
        <v>1483</v>
      </c>
      <c r="D53" s="16">
        <v>1267</v>
      </c>
      <c r="E53" s="16">
        <v>1240</v>
      </c>
      <c r="F53" s="16">
        <v>7</v>
      </c>
      <c r="G53" s="16">
        <v>20</v>
      </c>
      <c r="H53" s="16">
        <v>0</v>
      </c>
      <c r="I53" s="16">
        <v>427</v>
      </c>
      <c r="J53" s="16">
        <v>261</v>
      </c>
      <c r="K53" s="15"/>
      <c r="L53" s="16">
        <v>327</v>
      </c>
      <c r="M53" s="16">
        <v>52</v>
      </c>
      <c r="N53" s="15"/>
      <c r="O53" s="16">
        <v>55</v>
      </c>
      <c r="P53" s="16">
        <v>56</v>
      </c>
      <c r="Q53" s="16">
        <v>24</v>
      </c>
      <c r="R53" s="16">
        <v>7</v>
      </c>
      <c r="S53" s="16">
        <v>4</v>
      </c>
      <c r="T53" s="16">
        <v>6</v>
      </c>
      <c r="U53" s="16">
        <v>9</v>
      </c>
      <c r="V53" s="16">
        <v>5</v>
      </c>
      <c r="W53" s="16">
        <v>2</v>
      </c>
      <c r="X53" s="16">
        <v>5</v>
      </c>
      <c r="Y53" s="15"/>
      <c r="Z53" s="16">
        <f t="shared" si="0"/>
        <v>1240</v>
      </c>
    </row>
    <row r="54" spans="1:26" ht="12.75">
      <c r="A54" s="14" t="s">
        <v>25</v>
      </c>
      <c r="B54" s="14" t="s">
        <v>76</v>
      </c>
      <c r="C54" s="14">
        <v>8497</v>
      </c>
      <c r="D54" s="14">
        <v>7228</v>
      </c>
      <c r="E54" s="14">
        <v>7002</v>
      </c>
      <c r="F54" s="14">
        <v>37</v>
      </c>
      <c r="G54" s="14">
        <v>189</v>
      </c>
      <c r="H54" s="14">
        <v>0</v>
      </c>
      <c r="I54" s="14">
        <v>2676</v>
      </c>
      <c r="J54" s="14">
        <v>1786</v>
      </c>
      <c r="K54" s="15"/>
      <c r="L54" s="14">
        <v>1490</v>
      </c>
      <c r="M54" s="14">
        <v>253</v>
      </c>
      <c r="N54" s="15"/>
      <c r="O54" s="14">
        <v>295</v>
      </c>
      <c r="P54" s="14">
        <v>196</v>
      </c>
      <c r="Q54" s="14">
        <v>113</v>
      </c>
      <c r="R54" s="14">
        <v>26</v>
      </c>
      <c r="S54" s="14">
        <v>37</v>
      </c>
      <c r="T54" s="14">
        <v>37</v>
      </c>
      <c r="U54" s="14">
        <v>16</v>
      </c>
      <c r="V54" s="14">
        <v>20</v>
      </c>
      <c r="W54" s="14">
        <v>24</v>
      </c>
      <c r="X54" s="14">
        <v>33</v>
      </c>
      <c r="Y54" s="15"/>
      <c r="Z54" s="14">
        <f t="shared" si="0"/>
        <v>7002</v>
      </c>
    </row>
    <row r="55" spans="1:26" ht="12.75">
      <c r="A55" s="16" t="s">
        <v>25</v>
      </c>
      <c r="B55" s="16" t="s">
        <v>77</v>
      </c>
      <c r="C55" s="16">
        <v>5669</v>
      </c>
      <c r="D55" s="16">
        <v>4199</v>
      </c>
      <c r="E55" s="16">
        <v>4097</v>
      </c>
      <c r="F55" s="16">
        <v>29</v>
      </c>
      <c r="G55" s="16">
        <v>73</v>
      </c>
      <c r="H55" s="16">
        <v>0</v>
      </c>
      <c r="I55" s="16">
        <v>1260</v>
      </c>
      <c r="J55" s="16">
        <v>604</v>
      </c>
      <c r="K55" s="15"/>
      <c r="L55" s="16">
        <v>1498</v>
      </c>
      <c r="M55" s="16">
        <v>162</v>
      </c>
      <c r="N55" s="15"/>
      <c r="O55" s="16">
        <v>161</v>
      </c>
      <c r="P55" s="16">
        <v>159</v>
      </c>
      <c r="Q55" s="16">
        <v>102</v>
      </c>
      <c r="R55" s="16">
        <v>28</v>
      </c>
      <c r="S55" s="16">
        <v>22</v>
      </c>
      <c r="T55" s="16">
        <v>22</v>
      </c>
      <c r="U55" s="16">
        <v>18</v>
      </c>
      <c r="V55" s="16">
        <v>13</v>
      </c>
      <c r="W55" s="16">
        <v>14</v>
      </c>
      <c r="X55" s="16">
        <v>34</v>
      </c>
      <c r="Y55" s="15"/>
      <c r="Z55" s="16">
        <f t="shared" si="0"/>
        <v>4097</v>
      </c>
    </row>
    <row r="56" spans="1:26" ht="12.75">
      <c r="A56" s="14" t="s">
        <v>25</v>
      </c>
      <c r="B56" s="14" t="s">
        <v>78</v>
      </c>
      <c r="C56" s="14">
        <v>4925</v>
      </c>
      <c r="D56" s="14">
        <v>4174</v>
      </c>
      <c r="E56" s="14">
        <v>4031</v>
      </c>
      <c r="F56" s="14">
        <v>28</v>
      </c>
      <c r="G56" s="14">
        <v>115</v>
      </c>
      <c r="H56" s="14">
        <v>0</v>
      </c>
      <c r="I56" s="14">
        <v>1180</v>
      </c>
      <c r="J56" s="14">
        <v>987</v>
      </c>
      <c r="K56" s="15"/>
      <c r="L56" s="14">
        <v>1220</v>
      </c>
      <c r="M56" s="14">
        <v>165</v>
      </c>
      <c r="N56" s="15"/>
      <c r="O56" s="14">
        <v>149</v>
      </c>
      <c r="P56" s="14">
        <v>117</v>
      </c>
      <c r="Q56" s="14">
        <v>83</v>
      </c>
      <c r="R56" s="14">
        <v>22</v>
      </c>
      <c r="S56" s="14">
        <v>39</v>
      </c>
      <c r="T56" s="14">
        <v>19</v>
      </c>
      <c r="U56" s="14">
        <v>10</v>
      </c>
      <c r="V56" s="14">
        <v>13</v>
      </c>
      <c r="W56" s="14">
        <v>8</v>
      </c>
      <c r="X56" s="14">
        <v>19</v>
      </c>
      <c r="Y56" s="15"/>
      <c r="Z56" s="14">
        <f t="shared" si="0"/>
        <v>4031</v>
      </c>
    </row>
    <row r="57" spans="1:26" ht="12.75">
      <c r="A57" s="16" t="s">
        <v>25</v>
      </c>
      <c r="B57" s="16" t="s">
        <v>79</v>
      </c>
      <c r="C57" s="16">
        <v>23916</v>
      </c>
      <c r="D57" s="16">
        <v>20388</v>
      </c>
      <c r="E57" s="16">
        <v>19901</v>
      </c>
      <c r="F57" s="16">
        <v>122</v>
      </c>
      <c r="G57" s="16">
        <v>362</v>
      </c>
      <c r="H57" s="16">
        <v>3</v>
      </c>
      <c r="I57" s="16">
        <v>6600</v>
      </c>
      <c r="J57" s="16">
        <v>3087</v>
      </c>
      <c r="K57" s="15"/>
      <c r="L57" s="16">
        <v>6682</v>
      </c>
      <c r="M57" s="16">
        <v>994</v>
      </c>
      <c r="N57" s="15"/>
      <c r="O57" s="16">
        <v>792</v>
      </c>
      <c r="P57" s="16">
        <v>728</v>
      </c>
      <c r="Q57" s="16">
        <v>402</v>
      </c>
      <c r="R57" s="16">
        <v>119</v>
      </c>
      <c r="S57" s="16">
        <v>86</v>
      </c>
      <c r="T57" s="16">
        <v>109</v>
      </c>
      <c r="U57" s="16">
        <v>123</v>
      </c>
      <c r="V57" s="16">
        <v>47</v>
      </c>
      <c r="W57" s="16">
        <v>44</v>
      </c>
      <c r="X57" s="16">
        <v>88</v>
      </c>
      <c r="Y57" s="15"/>
      <c r="Z57" s="16">
        <f t="shared" si="0"/>
        <v>19901</v>
      </c>
    </row>
    <row r="58" spans="1:26" ht="12.75">
      <c r="A58" s="14" t="s">
        <v>25</v>
      </c>
      <c r="B58" s="14" t="s">
        <v>80</v>
      </c>
      <c r="C58" s="14">
        <v>3906</v>
      </c>
      <c r="D58" s="14">
        <v>3431</v>
      </c>
      <c r="E58" s="14">
        <v>3329</v>
      </c>
      <c r="F58" s="14">
        <v>24</v>
      </c>
      <c r="G58" s="14">
        <v>78</v>
      </c>
      <c r="H58" s="14">
        <v>0</v>
      </c>
      <c r="I58" s="14">
        <v>1226</v>
      </c>
      <c r="J58" s="14">
        <v>482</v>
      </c>
      <c r="K58" s="15"/>
      <c r="L58" s="14">
        <v>1098</v>
      </c>
      <c r="M58" s="14">
        <v>160</v>
      </c>
      <c r="N58" s="15"/>
      <c r="O58" s="14">
        <v>93</v>
      </c>
      <c r="P58" s="14">
        <v>95</v>
      </c>
      <c r="Q58" s="14">
        <v>84</v>
      </c>
      <c r="R58" s="14">
        <v>15</v>
      </c>
      <c r="S58" s="14">
        <v>24</v>
      </c>
      <c r="T58" s="14">
        <v>9</v>
      </c>
      <c r="U58" s="14">
        <v>14</v>
      </c>
      <c r="V58" s="14">
        <v>11</v>
      </c>
      <c r="W58" s="14">
        <v>5</v>
      </c>
      <c r="X58" s="14">
        <v>13</v>
      </c>
      <c r="Y58" s="15"/>
      <c r="Z58" s="14">
        <f t="shared" si="0"/>
        <v>3329</v>
      </c>
    </row>
    <row r="59" spans="1:26" ht="12.75">
      <c r="A59" s="16" t="s">
        <v>25</v>
      </c>
      <c r="B59" s="16" t="s">
        <v>81</v>
      </c>
      <c r="C59" s="16">
        <v>11586</v>
      </c>
      <c r="D59" s="16">
        <v>9738</v>
      </c>
      <c r="E59" s="16">
        <v>9464</v>
      </c>
      <c r="F59" s="16">
        <v>68</v>
      </c>
      <c r="G59" s="16">
        <v>204</v>
      </c>
      <c r="H59" s="16">
        <v>2</v>
      </c>
      <c r="I59" s="16">
        <v>3239</v>
      </c>
      <c r="J59" s="16">
        <v>2137</v>
      </c>
      <c r="K59" s="15"/>
      <c r="L59" s="16">
        <v>2420</v>
      </c>
      <c r="M59" s="16">
        <v>444</v>
      </c>
      <c r="N59" s="15"/>
      <c r="O59" s="16">
        <v>432</v>
      </c>
      <c r="P59" s="16">
        <v>301</v>
      </c>
      <c r="Q59" s="16">
        <v>215</v>
      </c>
      <c r="R59" s="16">
        <v>54</v>
      </c>
      <c r="S59" s="16">
        <v>43</v>
      </c>
      <c r="T59" s="16">
        <v>41</v>
      </c>
      <c r="U59" s="16">
        <v>36</v>
      </c>
      <c r="V59" s="16">
        <v>23</v>
      </c>
      <c r="W59" s="16">
        <v>33</v>
      </c>
      <c r="X59" s="16">
        <v>46</v>
      </c>
      <c r="Y59" s="15"/>
      <c r="Z59" s="16">
        <f t="shared" si="0"/>
        <v>9464</v>
      </c>
    </row>
    <row r="60" spans="1:26" ht="12.75">
      <c r="A60" s="14" t="s">
        <v>25</v>
      </c>
      <c r="B60" s="14" t="s">
        <v>82</v>
      </c>
      <c r="C60" s="14">
        <v>18686</v>
      </c>
      <c r="D60" s="14">
        <v>15084</v>
      </c>
      <c r="E60" s="14">
        <v>14685</v>
      </c>
      <c r="F60" s="14">
        <v>77</v>
      </c>
      <c r="G60" s="14">
        <v>321</v>
      </c>
      <c r="H60" s="14">
        <v>1</v>
      </c>
      <c r="I60" s="14">
        <v>5513</v>
      </c>
      <c r="J60" s="14">
        <v>1484</v>
      </c>
      <c r="K60" s="15"/>
      <c r="L60" s="14">
        <v>5019</v>
      </c>
      <c r="M60" s="14">
        <v>747</v>
      </c>
      <c r="N60" s="15"/>
      <c r="O60" s="14">
        <v>452</v>
      </c>
      <c r="P60" s="14">
        <v>626</v>
      </c>
      <c r="Q60" s="14">
        <v>337</v>
      </c>
      <c r="R60" s="14">
        <v>108</v>
      </c>
      <c r="S60" s="14">
        <v>88</v>
      </c>
      <c r="T60" s="14">
        <v>92</v>
      </c>
      <c r="U60" s="14">
        <v>43</v>
      </c>
      <c r="V60" s="14">
        <v>47</v>
      </c>
      <c r="W60" s="14">
        <v>46</v>
      </c>
      <c r="X60" s="14">
        <v>83</v>
      </c>
      <c r="Y60" s="15"/>
      <c r="Z60" s="14">
        <f t="shared" si="0"/>
        <v>14685</v>
      </c>
    </row>
    <row r="61" spans="1:26" ht="12.75">
      <c r="A61" s="16" t="s">
        <v>25</v>
      </c>
      <c r="B61" s="16" t="s">
        <v>83</v>
      </c>
      <c r="C61" s="16">
        <v>27882</v>
      </c>
      <c r="D61" s="16">
        <v>23747</v>
      </c>
      <c r="E61" s="16">
        <v>23180</v>
      </c>
      <c r="F61" s="16">
        <v>121</v>
      </c>
      <c r="G61" s="16">
        <v>443</v>
      </c>
      <c r="H61" s="16">
        <v>3</v>
      </c>
      <c r="I61" s="16">
        <v>8695</v>
      </c>
      <c r="J61" s="16">
        <v>5479</v>
      </c>
      <c r="K61" s="15"/>
      <c r="L61" s="16">
        <v>5524</v>
      </c>
      <c r="M61" s="16">
        <v>889</v>
      </c>
      <c r="N61" s="15"/>
      <c r="O61" s="16">
        <v>916</v>
      </c>
      <c r="P61" s="16">
        <v>484</v>
      </c>
      <c r="Q61" s="16">
        <v>532</v>
      </c>
      <c r="R61" s="16">
        <v>102</v>
      </c>
      <c r="S61" s="16">
        <v>128</v>
      </c>
      <c r="T61" s="16">
        <v>82</v>
      </c>
      <c r="U61" s="16">
        <v>103</v>
      </c>
      <c r="V61" s="16">
        <v>60</v>
      </c>
      <c r="W61" s="16">
        <v>60</v>
      </c>
      <c r="X61" s="16">
        <v>126</v>
      </c>
      <c r="Y61" s="15"/>
      <c r="Z61" s="16">
        <f t="shared" si="0"/>
        <v>23180</v>
      </c>
    </row>
    <row r="62" spans="1:26" ht="12.75">
      <c r="A62" s="14" t="s">
        <v>25</v>
      </c>
      <c r="B62" s="14" t="s">
        <v>84</v>
      </c>
      <c r="C62" s="14">
        <v>10375</v>
      </c>
      <c r="D62" s="14">
        <v>8575</v>
      </c>
      <c r="E62" s="14">
        <v>8375</v>
      </c>
      <c r="F62" s="14">
        <v>42</v>
      </c>
      <c r="G62" s="14">
        <v>158</v>
      </c>
      <c r="H62" s="14">
        <v>0</v>
      </c>
      <c r="I62" s="14">
        <v>2849</v>
      </c>
      <c r="J62" s="14">
        <v>1343</v>
      </c>
      <c r="K62" s="15"/>
      <c r="L62" s="14">
        <v>2647</v>
      </c>
      <c r="M62" s="14">
        <v>421</v>
      </c>
      <c r="N62" s="15"/>
      <c r="O62" s="14">
        <v>306</v>
      </c>
      <c r="P62" s="14">
        <v>327</v>
      </c>
      <c r="Q62" s="14">
        <v>175</v>
      </c>
      <c r="R62" s="14">
        <v>64</v>
      </c>
      <c r="S62" s="14">
        <v>54</v>
      </c>
      <c r="T62" s="14">
        <v>45</v>
      </c>
      <c r="U62" s="14">
        <v>25</v>
      </c>
      <c r="V62" s="14">
        <v>46</v>
      </c>
      <c r="W62" s="14">
        <v>29</v>
      </c>
      <c r="X62" s="14">
        <v>44</v>
      </c>
      <c r="Y62" s="15"/>
      <c r="Z62" s="14">
        <f t="shared" si="0"/>
        <v>8375</v>
      </c>
    </row>
    <row r="63" spans="1:26" ht="12.75">
      <c r="A63" s="16" t="s">
        <v>25</v>
      </c>
      <c r="B63" s="16" t="s">
        <v>85</v>
      </c>
      <c r="C63" s="16">
        <v>56169</v>
      </c>
      <c r="D63" s="16">
        <v>45489</v>
      </c>
      <c r="E63" s="16">
        <v>44294</v>
      </c>
      <c r="F63" s="16">
        <v>242</v>
      </c>
      <c r="G63" s="16">
        <v>951</v>
      </c>
      <c r="H63" s="16">
        <v>2</v>
      </c>
      <c r="I63" s="16">
        <v>14679</v>
      </c>
      <c r="J63" s="16">
        <v>4940</v>
      </c>
      <c r="K63" s="15"/>
      <c r="L63" s="16">
        <v>16441</v>
      </c>
      <c r="M63" s="16">
        <v>2295</v>
      </c>
      <c r="N63" s="15"/>
      <c r="O63" s="16">
        <v>1439</v>
      </c>
      <c r="P63" s="16">
        <v>1962</v>
      </c>
      <c r="Q63" s="16">
        <v>938</v>
      </c>
      <c r="R63" s="16">
        <v>381</v>
      </c>
      <c r="S63" s="16">
        <v>368</v>
      </c>
      <c r="T63" s="16">
        <v>252</v>
      </c>
      <c r="U63" s="16">
        <v>128</v>
      </c>
      <c r="V63" s="16">
        <v>131</v>
      </c>
      <c r="W63" s="16">
        <v>118</v>
      </c>
      <c r="X63" s="16">
        <v>222</v>
      </c>
      <c r="Y63" s="15"/>
      <c r="Z63" s="16">
        <f t="shared" si="0"/>
        <v>44294</v>
      </c>
    </row>
    <row r="64" spans="1:26" ht="12.75">
      <c r="A64" s="14" t="s">
        <v>25</v>
      </c>
      <c r="B64" s="14" t="s">
        <v>86</v>
      </c>
      <c r="C64" s="14">
        <v>2985</v>
      </c>
      <c r="D64" s="14">
        <v>2663</v>
      </c>
      <c r="E64" s="14">
        <v>2582</v>
      </c>
      <c r="F64" s="14">
        <v>19</v>
      </c>
      <c r="G64" s="14">
        <v>62</v>
      </c>
      <c r="H64" s="14">
        <v>0</v>
      </c>
      <c r="I64" s="14">
        <v>997</v>
      </c>
      <c r="J64" s="14">
        <v>495</v>
      </c>
      <c r="K64" s="15"/>
      <c r="L64" s="14">
        <v>651</v>
      </c>
      <c r="M64" s="14">
        <v>114</v>
      </c>
      <c r="N64" s="15"/>
      <c r="O64" s="14">
        <v>109</v>
      </c>
      <c r="P64" s="14">
        <v>76</v>
      </c>
      <c r="Q64" s="14">
        <v>60</v>
      </c>
      <c r="R64" s="14">
        <v>7</v>
      </c>
      <c r="S64" s="14">
        <v>19</v>
      </c>
      <c r="T64" s="14">
        <v>9</v>
      </c>
      <c r="U64" s="14">
        <v>15</v>
      </c>
      <c r="V64" s="14">
        <v>9</v>
      </c>
      <c r="W64" s="14">
        <v>5</v>
      </c>
      <c r="X64" s="14">
        <v>16</v>
      </c>
      <c r="Y64" s="15"/>
      <c r="Z64" s="14">
        <f t="shared" si="0"/>
        <v>2582</v>
      </c>
    </row>
    <row r="65" spans="1:26" ht="12.75">
      <c r="A65" s="16" t="s">
        <v>25</v>
      </c>
      <c r="B65" s="16" t="s">
        <v>87</v>
      </c>
      <c r="C65" s="16">
        <v>6514</v>
      </c>
      <c r="D65" s="16">
        <v>5585</v>
      </c>
      <c r="E65" s="16">
        <v>5422</v>
      </c>
      <c r="F65" s="16">
        <v>31</v>
      </c>
      <c r="G65" s="16">
        <v>132</v>
      </c>
      <c r="H65" s="16">
        <v>0</v>
      </c>
      <c r="I65" s="16">
        <v>1693</v>
      </c>
      <c r="J65" s="16">
        <v>1607</v>
      </c>
      <c r="K65" s="15"/>
      <c r="L65" s="16">
        <v>1314</v>
      </c>
      <c r="M65" s="16">
        <v>207</v>
      </c>
      <c r="N65" s="15"/>
      <c r="O65" s="16">
        <v>173</v>
      </c>
      <c r="P65" s="16">
        <v>146</v>
      </c>
      <c r="Q65" s="16">
        <v>113</v>
      </c>
      <c r="R65" s="16">
        <v>35</v>
      </c>
      <c r="S65" s="16">
        <v>28</v>
      </c>
      <c r="T65" s="16">
        <v>19</v>
      </c>
      <c r="U65" s="16">
        <v>15</v>
      </c>
      <c r="V65" s="16">
        <v>25</v>
      </c>
      <c r="W65" s="16">
        <v>19</v>
      </c>
      <c r="X65" s="16">
        <v>28</v>
      </c>
      <c r="Y65" s="15"/>
      <c r="Z65" s="16">
        <f t="shared" si="0"/>
        <v>5422</v>
      </c>
    </row>
    <row r="66" spans="1:26" ht="12.75">
      <c r="A66" s="14" t="s">
        <v>25</v>
      </c>
      <c r="B66" s="14" t="s">
        <v>88</v>
      </c>
      <c r="C66" s="14">
        <v>35659</v>
      </c>
      <c r="D66" s="14">
        <v>29252</v>
      </c>
      <c r="E66" s="14">
        <v>28591</v>
      </c>
      <c r="F66" s="14">
        <v>146</v>
      </c>
      <c r="G66" s="14">
        <v>512</v>
      </c>
      <c r="H66" s="14">
        <v>3</v>
      </c>
      <c r="I66" s="14">
        <v>11133</v>
      </c>
      <c r="J66" s="14">
        <v>3275</v>
      </c>
      <c r="K66" s="15"/>
      <c r="L66" s="14">
        <v>8974</v>
      </c>
      <c r="M66" s="14">
        <v>1472</v>
      </c>
      <c r="N66" s="15"/>
      <c r="O66" s="14">
        <v>989</v>
      </c>
      <c r="P66" s="14">
        <v>1094</v>
      </c>
      <c r="Q66" s="14">
        <v>664</v>
      </c>
      <c r="R66" s="14">
        <v>262</v>
      </c>
      <c r="S66" s="14">
        <v>149</v>
      </c>
      <c r="T66" s="14">
        <v>158</v>
      </c>
      <c r="U66" s="14">
        <v>97</v>
      </c>
      <c r="V66" s="14">
        <v>79</v>
      </c>
      <c r="W66" s="14">
        <v>87</v>
      </c>
      <c r="X66" s="14">
        <v>158</v>
      </c>
      <c r="Y66" s="15"/>
      <c r="Z66" s="14">
        <f t="shared" si="0"/>
        <v>28591</v>
      </c>
    </row>
    <row r="67" spans="1:26" ht="12.75">
      <c r="A67" s="16" t="s">
        <v>25</v>
      </c>
      <c r="B67" s="16" t="s">
        <v>89</v>
      </c>
      <c r="C67" s="16">
        <v>1498</v>
      </c>
      <c r="D67" s="16">
        <v>1252</v>
      </c>
      <c r="E67" s="16">
        <v>1199</v>
      </c>
      <c r="F67" s="16">
        <v>10</v>
      </c>
      <c r="G67" s="16">
        <v>43</v>
      </c>
      <c r="H67" s="16">
        <v>0</v>
      </c>
      <c r="I67" s="16">
        <v>506</v>
      </c>
      <c r="J67" s="16">
        <v>194</v>
      </c>
      <c r="K67" s="15"/>
      <c r="L67" s="16">
        <v>339</v>
      </c>
      <c r="M67" s="16">
        <v>44</v>
      </c>
      <c r="N67" s="15"/>
      <c r="O67" s="16">
        <v>28</v>
      </c>
      <c r="P67" s="16">
        <v>29</v>
      </c>
      <c r="Q67" s="16">
        <v>22</v>
      </c>
      <c r="R67" s="16">
        <v>7</v>
      </c>
      <c r="S67" s="16">
        <v>8</v>
      </c>
      <c r="T67" s="16">
        <v>6</v>
      </c>
      <c r="U67" s="16">
        <v>0</v>
      </c>
      <c r="V67" s="16">
        <v>5</v>
      </c>
      <c r="W67" s="16">
        <v>4</v>
      </c>
      <c r="X67" s="16">
        <v>7</v>
      </c>
      <c r="Y67" s="15"/>
      <c r="Z67" s="16">
        <f t="shared" si="0"/>
        <v>1199</v>
      </c>
    </row>
    <row r="68" spans="1:26" ht="12.75">
      <c r="A68" s="14" t="s">
        <v>25</v>
      </c>
      <c r="B68" s="14" t="s">
        <v>90</v>
      </c>
      <c r="C68" s="14">
        <v>11659</v>
      </c>
      <c r="D68" s="14">
        <v>10182</v>
      </c>
      <c r="E68" s="14">
        <v>9953</v>
      </c>
      <c r="F68" s="14">
        <v>44</v>
      </c>
      <c r="G68" s="14">
        <v>185</v>
      </c>
      <c r="H68" s="14">
        <v>0</v>
      </c>
      <c r="I68" s="14">
        <v>3289</v>
      </c>
      <c r="J68" s="14">
        <v>2027</v>
      </c>
      <c r="K68" s="15"/>
      <c r="L68" s="14">
        <v>2910</v>
      </c>
      <c r="M68" s="14">
        <v>408</v>
      </c>
      <c r="N68" s="15"/>
      <c r="O68" s="14">
        <v>568</v>
      </c>
      <c r="P68" s="14">
        <v>267</v>
      </c>
      <c r="Q68" s="14">
        <v>184</v>
      </c>
      <c r="R68" s="14">
        <v>43</v>
      </c>
      <c r="S68" s="14">
        <v>43</v>
      </c>
      <c r="T68" s="14">
        <v>35</v>
      </c>
      <c r="U68" s="14">
        <v>81</v>
      </c>
      <c r="V68" s="14">
        <v>30</v>
      </c>
      <c r="W68" s="14">
        <v>20</v>
      </c>
      <c r="X68" s="14">
        <v>48</v>
      </c>
      <c r="Y68" s="15"/>
      <c r="Z68" s="14">
        <f aca="true" t="shared" si="1" ref="Z68:Z131">SUM(I68:X68)</f>
        <v>9953</v>
      </c>
    </row>
    <row r="69" spans="1:26" ht="12.75">
      <c r="A69" s="16" t="s">
        <v>25</v>
      </c>
      <c r="B69" s="16" t="s">
        <v>91</v>
      </c>
      <c r="C69" s="16">
        <v>12909</v>
      </c>
      <c r="D69" s="16">
        <v>10963</v>
      </c>
      <c r="E69" s="16">
        <v>10700</v>
      </c>
      <c r="F69" s="16">
        <v>61</v>
      </c>
      <c r="G69" s="16">
        <v>198</v>
      </c>
      <c r="H69" s="16">
        <v>4</v>
      </c>
      <c r="I69" s="16">
        <v>3561</v>
      </c>
      <c r="J69" s="16">
        <v>2377</v>
      </c>
      <c r="K69" s="15"/>
      <c r="L69" s="16">
        <v>2967</v>
      </c>
      <c r="M69" s="16">
        <v>447</v>
      </c>
      <c r="N69" s="15"/>
      <c r="O69" s="16">
        <v>397</v>
      </c>
      <c r="P69" s="16">
        <v>398</v>
      </c>
      <c r="Q69" s="16">
        <v>212</v>
      </c>
      <c r="R69" s="16">
        <v>73</v>
      </c>
      <c r="S69" s="16">
        <v>70</v>
      </c>
      <c r="T69" s="16">
        <v>39</v>
      </c>
      <c r="U69" s="16">
        <v>43</v>
      </c>
      <c r="V69" s="16">
        <v>35</v>
      </c>
      <c r="W69" s="16">
        <v>29</v>
      </c>
      <c r="X69" s="16">
        <v>52</v>
      </c>
      <c r="Y69" s="15"/>
      <c r="Z69" s="16">
        <f t="shared" si="1"/>
        <v>10700</v>
      </c>
    </row>
    <row r="70" spans="1:26" ht="12.75">
      <c r="A70" s="14" t="s">
        <v>25</v>
      </c>
      <c r="B70" s="14" t="s">
        <v>92</v>
      </c>
      <c r="C70" s="14">
        <v>15285</v>
      </c>
      <c r="D70" s="14">
        <v>13050</v>
      </c>
      <c r="E70" s="14">
        <v>12699</v>
      </c>
      <c r="F70" s="14">
        <v>73</v>
      </c>
      <c r="G70" s="14">
        <v>278</v>
      </c>
      <c r="H70" s="14">
        <v>0</v>
      </c>
      <c r="I70" s="14">
        <v>4144</v>
      </c>
      <c r="J70" s="14">
        <v>1810</v>
      </c>
      <c r="K70" s="15"/>
      <c r="L70" s="14">
        <v>4294</v>
      </c>
      <c r="M70" s="14">
        <v>629</v>
      </c>
      <c r="N70" s="15"/>
      <c r="O70" s="14">
        <v>434</v>
      </c>
      <c r="P70" s="14">
        <v>626</v>
      </c>
      <c r="Q70" s="14">
        <v>288</v>
      </c>
      <c r="R70" s="14">
        <v>90</v>
      </c>
      <c r="S70" s="14">
        <v>94</v>
      </c>
      <c r="T70" s="14">
        <v>81</v>
      </c>
      <c r="U70" s="14">
        <v>62</v>
      </c>
      <c r="V70" s="14">
        <v>38</v>
      </c>
      <c r="W70" s="14">
        <v>41</v>
      </c>
      <c r="X70" s="14">
        <v>68</v>
      </c>
      <c r="Y70" s="15"/>
      <c r="Z70" s="14">
        <f t="shared" si="1"/>
        <v>12699</v>
      </c>
    </row>
    <row r="71" spans="1:26" ht="12.75">
      <c r="A71" s="16" t="s">
        <v>25</v>
      </c>
      <c r="B71" s="16" t="s">
        <v>93</v>
      </c>
      <c r="C71" s="16">
        <v>16218</v>
      </c>
      <c r="D71" s="16">
        <v>13864</v>
      </c>
      <c r="E71" s="16">
        <v>13546</v>
      </c>
      <c r="F71" s="16">
        <v>58</v>
      </c>
      <c r="G71" s="16">
        <v>259</v>
      </c>
      <c r="H71" s="16">
        <v>1</v>
      </c>
      <c r="I71" s="16">
        <v>4640</v>
      </c>
      <c r="J71" s="16">
        <v>2240</v>
      </c>
      <c r="K71" s="15"/>
      <c r="L71" s="16">
        <v>4218</v>
      </c>
      <c r="M71" s="16">
        <v>622</v>
      </c>
      <c r="N71" s="15"/>
      <c r="O71" s="16">
        <v>457</v>
      </c>
      <c r="P71" s="16">
        <v>581</v>
      </c>
      <c r="Q71" s="16">
        <v>325</v>
      </c>
      <c r="R71" s="16">
        <v>87</v>
      </c>
      <c r="S71" s="16">
        <v>82</v>
      </c>
      <c r="T71" s="16">
        <v>87</v>
      </c>
      <c r="U71" s="16">
        <v>38</v>
      </c>
      <c r="V71" s="16">
        <v>43</v>
      </c>
      <c r="W71" s="16">
        <v>38</v>
      </c>
      <c r="X71" s="16">
        <v>88</v>
      </c>
      <c r="Y71" s="15"/>
      <c r="Z71" s="16">
        <f t="shared" si="1"/>
        <v>13546</v>
      </c>
    </row>
    <row r="72" spans="1:26" ht="12.75">
      <c r="A72" s="14" t="s">
        <v>25</v>
      </c>
      <c r="B72" s="14" t="s">
        <v>94</v>
      </c>
      <c r="C72" s="14">
        <v>7584</v>
      </c>
      <c r="D72" s="14">
        <v>6513</v>
      </c>
      <c r="E72" s="14">
        <v>6341</v>
      </c>
      <c r="F72" s="14">
        <v>43</v>
      </c>
      <c r="G72" s="14">
        <v>129</v>
      </c>
      <c r="H72" s="14">
        <v>0</v>
      </c>
      <c r="I72" s="14">
        <v>2126</v>
      </c>
      <c r="J72" s="14">
        <v>1237</v>
      </c>
      <c r="K72" s="15"/>
      <c r="L72" s="14">
        <v>1952</v>
      </c>
      <c r="M72" s="14">
        <v>177</v>
      </c>
      <c r="N72" s="15"/>
      <c r="O72" s="14">
        <v>299</v>
      </c>
      <c r="P72" s="14">
        <v>219</v>
      </c>
      <c r="Q72" s="14">
        <v>128</v>
      </c>
      <c r="R72" s="14">
        <v>28</v>
      </c>
      <c r="S72" s="14">
        <v>42</v>
      </c>
      <c r="T72" s="14">
        <v>36</v>
      </c>
      <c r="U72" s="14">
        <v>29</v>
      </c>
      <c r="V72" s="14">
        <v>20</v>
      </c>
      <c r="W72" s="14">
        <v>23</v>
      </c>
      <c r="X72" s="14">
        <v>25</v>
      </c>
      <c r="Y72" s="15"/>
      <c r="Z72" s="14">
        <f t="shared" si="1"/>
        <v>6341</v>
      </c>
    </row>
    <row r="73" spans="1:26" ht="12.75">
      <c r="A73" s="16" t="s">
        <v>25</v>
      </c>
      <c r="B73" s="16" t="s">
        <v>95</v>
      </c>
      <c r="C73" s="16">
        <v>1802</v>
      </c>
      <c r="D73" s="16">
        <v>1573</v>
      </c>
      <c r="E73" s="16">
        <v>1546</v>
      </c>
      <c r="F73" s="16">
        <v>9</v>
      </c>
      <c r="G73" s="16">
        <v>18</v>
      </c>
      <c r="H73" s="16">
        <v>0</v>
      </c>
      <c r="I73" s="16">
        <v>652</v>
      </c>
      <c r="J73" s="16">
        <v>378</v>
      </c>
      <c r="K73" s="15"/>
      <c r="L73" s="16">
        <v>287</v>
      </c>
      <c r="M73" s="16">
        <v>52</v>
      </c>
      <c r="N73" s="15"/>
      <c r="O73" s="16">
        <v>71</v>
      </c>
      <c r="P73" s="16">
        <v>38</v>
      </c>
      <c r="Q73" s="16">
        <v>29</v>
      </c>
      <c r="R73" s="16">
        <v>12</v>
      </c>
      <c r="S73" s="16">
        <v>7</v>
      </c>
      <c r="T73" s="16">
        <v>2</v>
      </c>
      <c r="U73" s="16">
        <v>7</v>
      </c>
      <c r="V73" s="16">
        <v>2</v>
      </c>
      <c r="W73" s="16">
        <v>4</v>
      </c>
      <c r="X73" s="16">
        <v>5</v>
      </c>
      <c r="Y73" s="15"/>
      <c r="Z73" s="16">
        <f t="shared" si="1"/>
        <v>1546</v>
      </c>
    </row>
    <row r="74" spans="1:26" ht="12.75">
      <c r="A74" s="14" t="s">
        <v>25</v>
      </c>
      <c r="B74" s="14" t="s">
        <v>96</v>
      </c>
      <c r="C74" s="14">
        <v>26617</v>
      </c>
      <c r="D74" s="14">
        <v>21622</v>
      </c>
      <c r="E74" s="14">
        <v>21105</v>
      </c>
      <c r="F74" s="14">
        <v>102</v>
      </c>
      <c r="G74" s="14">
        <v>411</v>
      </c>
      <c r="H74" s="14">
        <v>4</v>
      </c>
      <c r="I74" s="14">
        <v>7609</v>
      </c>
      <c r="J74" s="14">
        <v>2318</v>
      </c>
      <c r="K74" s="15"/>
      <c r="L74" s="14">
        <v>7493</v>
      </c>
      <c r="M74" s="14">
        <v>1036</v>
      </c>
      <c r="N74" s="15"/>
      <c r="O74" s="14">
        <v>651</v>
      </c>
      <c r="P74" s="14">
        <v>775</v>
      </c>
      <c r="Q74" s="14">
        <v>479</v>
      </c>
      <c r="R74" s="14">
        <v>139</v>
      </c>
      <c r="S74" s="14">
        <v>182</v>
      </c>
      <c r="T74" s="14">
        <v>132</v>
      </c>
      <c r="U74" s="14">
        <v>58</v>
      </c>
      <c r="V74" s="14">
        <v>73</v>
      </c>
      <c r="W74" s="14">
        <v>56</v>
      </c>
      <c r="X74" s="14">
        <v>104</v>
      </c>
      <c r="Y74" s="15"/>
      <c r="Z74" s="14">
        <f t="shared" si="1"/>
        <v>21105</v>
      </c>
    </row>
    <row r="75" spans="1:26" ht="12.75">
      <c r="A75" s="16" t="s">
        <v>25</v>
      </c>
      <c r="B75" s="16" t="s">
        <v>97</v>
      </c>
      <c r="C75" s="16">
        <v>6365</v>
      </c>
      <c r="D75" s="16">
        <v>5485</v>
      </c>
      <c r="E75" s="16">
        <v>5368</v>
      </c>
      <c r="F75" s="16">
        <v>26</v>
      </c>
      <c r="G75" s="16">
        <v>91</v>
      </c>
      <c r="H75" s="16">
        <v>0</v>
      </c>
      <c r="I75" s="16">
        <v>1806</v>
      </c>
      <c r="J75" s="16">
        <v>1413</v>
      </c>
      <c r="K75" s="15"/>
      <c r="L75" s="16">
        <v>1286</v>
      </c>
      <c r="M75" s="16">
        <v>240</v>
      </c>
      <c r="N75" s="15"/>
      <c r="O75" s="16">
        <v>198</v>
      </c>
      <c r="P75" s="16">
        <v>173</v>
      </c>
      <c r="Q75" s="16">
        <v>111</v>
      </c>
      <c r="R75" s="16">
        <v>17</v>
      </c>
      <c r="S75" s="16">
        <v>17</v>
      </c>
      <c r="T75" s="16">
        <v>17</v>
      </c>
      <c r="U75" s="16">
        <v>33</v>
      </c>
      <c r="V75" s="16">
        <v>23</v>
      </c>
      <c r="W75" s="16">
        <v>11</v>
      </c>
      <c r="X75" s="16">
        <v>23</v>
      </c>
      <c r="Y75" s="15"/>
      <c r="Z75" s="16">
        <f t="shared" si="1"/>
        <v>5368</v>
      </c>
    </row>
    <row r="76" spans="1:26" ht="12.75">
      <c r="A76" s="14" t="s">
        <v>25</v>
      </c>
      <c r="B76" s="14" t="s">
        <v>98</v>
      </c>
      <c r="C76" s="14">
        <v>2597</v>
      </c>
      <c r="D76" s="14">
        <v>2325</v>
      </c>
      <c r="E76" s="14">
        <v>2277</v>
      </c>
      <c r="F76" s="14">
        <v>11</v>
      </c>
      <c r="G76" s="14">
        <v>37</v>
      </c>
      <c r="H76" s="14">
        <v>0</v>
      </c>
      <c r="I76" s="14">
        <v>986</v>
      </c>
      <c r="J76" s="14">
        <v>402</v>
      </c>
      <c r="K76" s="15"/>
      <c r="L76" s="14">
        <v>552</v>
      </c>
      <c r="M76" s="14">
        <v>89</v>
      </c>
      <c r="N76" s="15"/>
      <c r="O76" s="14">
        <v>85</v>
      </c>
      <c r="P76" s="14">
        <v>46</v>
      </c>
      <c r="Q76" s="14">
        <v>62</v>
      </c>
      <c r="R76" s="14">
        <v>5</v>
      </c>
      <c r="S76" s="14">
        <v>11</v>
      </c>
      <c r="T76" s="14">
        <v>5</v>
      </c>
      <c r="U76" s="14">
        <v>10</v>
      </c>
      <c r="V76" s="14">
        <v>9</v>
      </c>
      <c r="W76" s="14">
        <v>4</v>
      </c>
      <c r="X76" s="14">
        <v>11</v>
      </c>
      <c r="Y76" s="15"/>
      <c r="Z76" s="14">
        <f t="shared" si="1"/>
        <v>2277</v>
      </c>
    </row>
    <row r="77" spans="1:26" ht="12.75">
      <c r="A77" s="16" t="s">
        <v>25</v>
      </c>
      <c r="B77" s="16" t="s">
        <v>99</v>
      </c>
      <c r="C77" s="16">
        <v>15853</v>
      </c>
      <c r="D77" s="16">
        <v>13444</v>
      </c>
      <c r="E77" s="16">
        <v>13110</v>
      </c>
      <c r="F77" s="16">
        <v>86</v>
      </c>
      <c r="G77" s="16">
        <v>247</v>
      </c>
      <c r="H77" s="16">
        <v>1</v>
      </c>
      <c r="I77" s="16">
        <v>4809</v>
      </c>
      <c r="J77" s="16">
        <v>1876</v>
      </c>
      <c r="K77" s="15"/>
      <c r="L77" s="16">
        <v>4209</v>
      </c>
      <c r="M77" s="16">
        <v>577</v>
      </c>
      <c r="N77" s="15"/>
      <c r="O77" s="16">
        <v>480</v>
      </c>
      <c r="P77" s="16">
        <v>549</v>
      </c>
      <c r="Q77" s="16">
        <v>228</v>
      </c>
      <c r="R77" s="16">
        <v>70</v>
      </c>
      <c r="S77" s="16">
        <v>70</v>
      </c>
      <c r="T77" s="16">
        <v>60</v>
      </c>
      <c r="U77" s="16">
        <v>48</v>
      </c>
      <c r="V77" s="16">
        <v>37</v>
      </c>
      <c r="W77" s="16">
        <v>43</v>
      </c>
      <c r="X77" s="16">
        <v>54</v>
      </c>
      <c r="Y77" s="15"/>
      <c r="Z77" s="16">
        <f t="shared" si="1"/>
        <v>13110</v>
      </c>
    </row>
    <row r="78" spans="1:26" ht="12.75">
      <c r="A78" s="14" t="s">
        <v>25</v>
      </c>
      <c r="B78" s="14" t="s">
        <v>100</v>
      </c>
      <c r="C78" s="14">
        <v>4343</v>
      </c>
      <c r="D78" s="14">
        <v>3781</v>
      </c>
      <c r="E78" s="14">
        <v>3685</v>
      </c>
      <c r="F78" s="14">
        <v>24</v>
      </c>
      <c r="G78" s="14">
        <v>72</v>
      </c>
      <c r="H78" s="14">
        <v>0</v>
      </c>
      <c r="I78" s="14">
        <v>1336</v>
      </c>
      <c r="J78" s="14">
        <v>795</v>
      </c>
      <c r="K78" s="15"/>
      <c r="L78" s="14">
        <v>1004</v>
      </c>
      <c r="M78" s="14">
        <v>129</v>
      </c>
      <c r="N78" s="15"/>
      <c r="O78" s="14">
        <v>130</v>
      </c>
      <c r="P78" s="14">
        <v>98</v>
      </c>
      <c r="Q78" s="14">
        <v>81</v>
      </c>
      <c r="R78" s="14">
        <v>30</v>
      </c>
      <c r="S78" s="14">
        <v>22</v>
      </c>
      <c r="T78" s="14">
        <v>14</v>
      </c>
      <c r="U78" s="14">
        <v>3</v>
      </c>
      <c r="V78" s="14">
        <v>15</v>
      </c>
      <c r="W78" s="14">
        <v>8</v>
      </c>
      <c r="X78" s="14">
        <v>20</v>
      </c>
      <c r="Y78" s="15"/>
      <c r="Z78" s="14">
        <f t="shared" si="1"/>
        <v>3685</v>
      </c>
    </row>
    <row r="79" spans="1:26" ht="12.75">
      <c r="A79" s="16" t="s">
        <v>25</v>
      </c>
      <c r="B79" s="16" t="s">
        <v>101</v>
      </c>
      <c r="C79" s="16">
        <v>30804</v>
      </c>
      <c r="D79" s="16">
        <v>26058</v>
      </c>
      <c r="E79" s="16">
        <v>25384</v>
      </c>
      <c r="F79" s="16">
        <v>166</v>
      </c>
      <c r="G79" s="16">
        <v>508</v>
      </c>
      <c r="H79" s="16">
        <v>0</v>
      </c>
      <c r="I79" s="16">
        <v>9146</v>
      </c>
      <c r="J79" s="16">
        <v>5462</v>
      </c>
      <c r="K79" s="15"/>
      <c r="L79" s="16">
        <v>6677</v>
      </c>
      <c r="M79" s="16">
        <v>1093</v>
      </c>
      <c r="N79" s="15"/>
      <c r="O79" s="16">
        <v>925</v>
      </c>
      <c r="P79" s="16">
        <v>775</v>
      </c>
      <c r="Q79" s="16">
        <v>577</v>
      </c>
      <c r="R79" s="16">
        <v>108</v>
      </c>
      <c r="S79" s="16">
        <v>136</v>
      </c>
      <c r="T79" s="16">
        <v>111</v>
      </c>
      <c r="U79" s="16">
        <v>104</v>
      </c>
      <c r="V79" s="16">
        <v>79</v>
      </c>
      <c r="W79" s="16">
        <v>83</v>
      </c>
      <c r="X79" s="16">
        <v>108</v>
      </c>
      <c r="Y79" s="15"/>
      <c r="Z79" s="16">
        <f t="shared" si="1"/>
        <v>25384</v>
      </c>
    </row>
    <row r="80" spans="1:26" ht="12.75">
      <c r="A80" s="14" t="s">
        <v>25</v>
      </c>
      <c r="B80" s="14" t="s">
        <v>102</v>
      </c>
      <c r="C80" s="14">
        <v>2250</v>
      </c>
      <c r="D80" s="14">
        <v>1962</v>
      </c>
      <c r="E80" s="14">
        <v>1916</v>
      </c>
      <c r="F80" s="14">
        <v>17</v>
      </c>
      <c r="G80" s="14">
        <v>29</v>
      </c>
      <c r="H80" s="14">
        <v>0</v>
      </c>
      <c r="I80" s="14">
        <v>710</v>
      </c>
      <c r="J80" s="14">
        <v>294</v>
      </c>
      <c r="K80" s="15"/>
      <c r="L80" s="14">
        <v>582</v>
      </c>
      <c r="M80" s="14">
        <v>86</v>
      </c>
      <c r="N80" s="15"/>
      <c r="O80" s="14">
        <v>86</v>
      </c>
      <c r="P80" s="14">
        <v>52</v>
      </c>
      <c r="Q80" s="14">
        <v>46</v>
      </c>
      <c r="R80" s="14">
        <v>4</v>
      </c>
      <c r="S80" s="14">
        <v>10</v>
      </c>
      <c r="T80" s="14">
        <v>12</v>
      </c>
      <c r="U80" s="14">
        <v>6</v>
      </c>
      <c r="V80" s="14">
        <v>2</v>
      </c>
      <c r="W80" s="14">
        <v>12</v>
      </c>
      <c r="X80" s="14">
        <v>14</v>
      </c>
      <c r="Y80" s="15"/>
      <c r="Z80" s="14">
        <f t="shared" si="1"/>
        <v>1916</v>
      </c>
    </row>
    <row r="81" spans="1:26" ht="12.75">
      <c r="A81" s="16" t="s">
        <v>25</v>
      </c>
      <c r="B81" s="16" t="s">
        <v>103</v>
      </c>
      <c r="C81" s="16">
        <v>7209</v>
      </c>
      <c r="D81" s="16">
        <v>6188</v>
      </c>
      <c r="E81" s="16">
        <v>6041</v>
      </c>
      <c r="F81" s="16">
        <v>32</v>
      </c>
      <c r="G81" s="16">
        <v>115</v>
      </c>
      <c r="H81" s="16">
        <v>0</v>
      </c>
      <c r="I81" s="16">
        <v>2154</v>
      </c>
      <c r="J81" s="16">
        <v>977</v>
      </c>
      <c r="K81" s="15"/>
      <c r="L81" s="16">
        <v>1859</v>
      </c>
      <c r="M81" s="16">
        <v>242</v>
      </c>
      <c r="N81" s="15"/>
      <c r="O81" s="16">
        <v>301</v>
      </c>
      <c r="P81" s="16">
        <v>198</v>
      </c>
      <c r="Q81" s="16">
        <v>124</v>
      </c>
      <c r="R81" s="16">
        <v>33</v>
      </c>
      <c r="S81" s="16">
        <v>39</v>
      </c>
      <c r="T81" s="16">
        <v>34</v>
      </c>
      <c r="U81" s="16">
        <v>19</v>
      </c>
      <c r="V81" s="16">
        <v>18</v>
      </c>
      <c r="W81" s="16">
        <v>16</v>
      </c>
      <c r="X81" s="16">
        <v>27</v>
      </c>
      <c r="Y81" s="15"/>
      <c r="Z81" s="16">
        <f t="shared" si="1"/>
        <v>6041</v>
      </c>
    </row>
    <row r="82" spans="1:26" ht="12.75">
      <c r="A82" s="14" t="s">
        <v>25</v>
      </c>
      <c r="B82" s="14" t="s">
        <v>104</v>
      </c>
      <c r="C82" s="14">
        <v>21884</v>
      </c>
      <c r="D82" s="14">
        <v>17914</v>
      </c>
      <c r="E82" s="14">
        <v>17414</v>
      </c>
      <c r="F82" s="14">
        <v>115</v>
      </c>
      <c r="G82" s="14">
        <v>385</v>
      </c>
      <c r="H82" s="14">
        <v>0</v>
      </c>
      <c r="I82" s="14">
        <v>5909</v>
      </c>
      <c r="J82" s="14">
        <v>2263</v>
      </c>
      <c r="K82" s="15"/>
      <c r="L82" s="14">
        <v>5959</v>
      </c>
      <c r="M82" s="14">
        <v>873</v>
      </c>
      <c r="N82" s="15"/>
      <c r="O82" s="14">
        <v>650</v>
      </c>
      <c r="P82" s="14">
        <v>746</v>
      </c>
      <c r="Q82" s="14">
        <v>425</v>
      </c>
      <c r="R82" s="14">
        <v>69</v>
      </c>
      <c r="S82" s="14">
        <v>134</v>
      </c>
      <c r="T82" s="14">
        <v>130</v>
      </c>
      <c r="U82" s="14">
        <v>47</v>
      </c>
      <c r="V82" s="14">
        <v>70</v>
      </c>
      <c r="W82" s="14">
        <v>44</v>
      </c>
      <c r="X82" s="14">
        <v>95</v>
      </c>
      <c r="Y82" s="15"/>
      <c r="Z82" s="14">
        <f t="shared" si="1"/>
        <v>17414</v>
      </c>
    </row>
    <row r="83" spans="1:26" ht="12.75">
      <c r="A83" s="16" t="s">
        <v>25</v>
      </c>
      <c r="B83" s="16" t="s">
        <v>105</v>
      </c>
      <c r="C83" s="16">
        <v>6018</v>
      </c>
      <c r="D83" s="16">
        <v>5155</v>
      </c>
      <c r="E83" s="16">
        <v>5022</v>
      </c>
      <c r="F83" s="16">
        <v>25</v>
      </c>
      <c r="G83" s="16">
        <v>107</v>
      </c>
      <c r="H83" s="16">
        <v>1</v>
      </c>
      <c r="I83" s="16">
        <v>1569</v>
      </c>
      <c r="J83" s="16">
        <v>965</v>
      </c>
      <c r="K83" s="15"/>
      <c r="L83" s="16">
        <v>1519</v>
      </c>
      <c r="M83" s="16">
        <v>262</v>
      </c>
      <c r="N83" s="15"/>
      <c r="O83" s="16">
        <v>226</v>
      </c>
      <c r="P83" s="16">
        <v>172</v>
      </c>
      <c r="Q83" s="16">
        <v>135</v>
      </c>
      <c r="R83" s="16">
        <v>32</v>
      </c>
      <c r="S83" s="16">
        <v>23</v>
      </c>
      <c r="T83" s="16">
        <v>17</v>
      </c>
      <c r="U83" s="16">
        <v>26</v>
      </c>
      <c r="V83" s="16">
        <v>21</v>
      </c>
      <c r="W83" s="16">
        <v>19</v>
      </c>
      <c r="X83" s="16">
        <v>36</v>
      </c>
      <c r="Y83" s="15"/>
      <c r="Z83" s="16">
        <f t="shared" si="1"/>
        <v>5022</v>
      </c>
    </row>
    <row r="84" spans="1:26" ht="12.75">
      <c r="A84" s="14" t="s">
        <v>25</v>
      </c>
      <c r="B84" s="14" t="s">
        <v>106</v>
      </c>
      <c r="C84" s="14">
        <v>18723</v>
      </c>
      <c r="D84" s="14">
        <v>16231</v>
      </c>
      <c r="E84" s="14">
        <v>15886</v>
      </c>
      <c r="F84" s="14">
        <v>78</v>
      </c>
      <c r="G84" s="14">
        <v>266</v>
      </c>
      <c r="H84" s="14">
        <v>1</v>
      </c>
      <c r="I84" s="14">
        <v>6297</v>
      </c>
      <c r="J84" s="14">
        <v>4492</v>
      </c>
      <c r="K84" s="15"/>
      <c r="L84" s="14">
        <v>2933</v>
      </c>
      <c r="M84" s="14">
        <v>486</v>
      </c>
      <c r="N84" s="15"/>
      <c r="O84" s="14">
        <v>714</v>
      </c>
      <c r="P84" s="14">
        <v>245</v>
      </c>
      <c r="Q84" s="14">
        <v>336</v>
      </c>
      <c r="R84" s="14">
        <v>40</v>
      </c>
      <c r="S84" s="14">
        <v>67</v>
      </c>
      <c r="T84" s="14">
        <v>56</v>
      </c>
      <c r="U84" s="14">
        <v>108</v>
      </c>
      <c r="V84" s="14">
        <v>47</v>
      </c>
      <c r="W84" s="14">
        <v>26</v>
      </c>
      <c r="X84" s="14">
        <v>39</v>
      </c>
      <c r="Y84" s="15"/>
      <c r="Z84" s="14">
        <f t="shared" si="1"/>
        <v>15886</v>
      </c>
    </row>
    <row r="85" spans="1:26" ht="12.75">
      <c r="A85" s="16" t="s">
        <v>25</v>
      </c>
      <c r="B85" s="16" t="s">
        <v>107</v>
      </c>
      <c r="C85" s="16">
        <v>14857</v>
      </c>
      <c r="D85" s="16">
        <v>12861</v>
      </c>
      <c r="E85" s="16">
        <v>12521</v>
      </c>
      <c r="F85" s="16">
        <v>99</v>
      </c>
      <c r="G85" s="16">
        <v>236</v>
      </c>
      <c r="H85" s="16">
        <v>5</v>
      </c>
      <c r="I85" s="16">
        <v>3834</v>
      </c>
      <c r="J85" s="16">
        <v>1996</v>
      </c>
      <c r="K85" s="15"/>
      <c r="L85" s="16">
        <v>4240</v>
      </c>
      <c r="M85" s="16">
        <v>722</v>
      </c>
      <c r="N85" s="15"/>
      <c r="O85" s="16">
        <v>485</v>
      </c>
      <c r="P85" s="16">
        <v>491</v>
      </c>
      <c r="Q85" s="16">
        <v>294</v>
      </c>
      <c r="R85" s="16">
        <v>110</v>
      </c>
      <c r="S85" s="16">
        <v>62</v>
      </c>
      <c r="T85" s="16">
        <v>46</v>
      </c>
      <c r="U85" s="16">
        <v>51</v>
      </c>
      <c r="V85" s="16">
        <v>55</v>
      </c>
      <c r="W85" s="16">
        <v>47</v>
      </c>
      <c r="X85" s="16">
        <v>88</v>
      </c>
      <c r="Y85" s="15"/>
      <c r="Z85" s="16">
        <f t="shared" si="1"/>
        <v>12521</v>
      </c>
    </row>
    <row r="86" spans="1:26" ht="12.75">
      <c r="A86" s="14" t="s">
        <v>25</v>
      </c>
      <c r="B86" s="14" t="s">
        <v>108</v>
      </c>
      <c r="C86" s="14">
        <v>1972</v>
      </c>
      <c r="D86" s="14">
        <v>1652</v>
      </c>
      <c r="E86" s="14">
        <v>1612</v>
      </c>
      <c r="F86" s="14">
        <v>11</v>
      </c>
      <c r="G86" s="14">
        <v>28</v>
      </c>
      <c r="H86" s="14">
        <v>1</v>
      </c>
      <c r="I86" s="14">
        <v>587</v>
      </c>
      <c r="J86" s="14">
        <v>364</v>
      </c>
      <c r="K86" s="15"/>
      <c r="L86" s="14">
        <v>395</v>
      </c>
      <c r="M86" s="14">
        <v>67</v>
      </c>
      <c r="N86" s="15"/>
      <c r="O86" s="14">
        <v>71</v>
      </c>
      <c r="P86" s="14">
        <v>45</v>
      </c>
      <c r="Q86" s="14">
        <v>43</v>
      </c>
      <c r="R86" s="14">
        <v>9</v>
      </c>
      <c r="S86" s="14">
        <v>5</v>
      </c>
      <c r="T86" s="14">
        <v>4</v>
      </c>
      <c r="U86" s="14">
        <v>5</v>
      </c>
      <c r="V86" s="14">
        <v>0</v>
      </c>
      <c r="W86" s="14">
        <v>3</v>
      </c>
      <c r="X86" s="14">
        <v>14</v>
      </c>
      <c r="Y86" s="15"/>
      <c r="Z86" s="14">
        <f t="shared" si="1"/>
        <v>1612</v>
      </c>
    </row>
    <row r="87" spans="1:26" ht="12.75">
      <c r="A87" s="16" t="s">
        <v>25</v>
      </c>
      <c r="B87" s="16" t="s">
        <v>109</v>
      </c>
      <c r="C87" s="16">
        <v>1318</v>
      </c>
      <c r="D87" s="16">
        <v>1131</v>
      </c>
      <c r="E87" s="16">
        <v>1098</v>
      </c>
      <c r="F87" s="16">
        <v>8</v>
      </c>
      <c r="G87" s="16">
        <v>25</v>
      </c>
      <c r="H87" s="16">
        <v>0</v>
      </c>
      <c r="I87" s="16">
        <v>453</v>
      </c>
      <c r="J87" s="16">
        <v>175</v>
      </c>
      <c r="K87" s="15"/>
      <c r="L87" s="16">
        <v>296</v>
      </c>
      <c r="M87" s="16">
        <v>60</v>
      </c>
      <c r="N87" s="15"/>
      <c r="O87" s="16">
        <v>26</v>
      </c>
      <c r="P87" s="16">
        <v>33</v>
      </c>
      <c r="Q87" s="16">
        <v>35</v>
      </c>
      <c r="R87" s="16">
        <v>3</v>
      </c>
      <c r="S87" s="16">
        <v>3</v>
      </c>
      <c r="T87" s="16">
        <v>2</v>
      </c>
      <c r="U87" s="16">
        <v>3</v>
      </c>
      <c r="V87" s="16">
        <v>2</v>
      </c>
      <c r="W87" s="16">
        <v>3</v>
      </c>
      <c r="X87" s="16">
        <v>4</v>
      </c>
      <c r="Y87" s="15"/>
      <c r="Z87" s="16">
        <f t="shared" si="1"/>
        <v>1098</v>
      </c>
    </row>
    <row r="88" spans="1:26" ht="12.75">
      <c r="A88" s="14" t="s">
        <v>25</v>
      </c>
      <c r="B88" s="14" t="s">
        <v>110</v>
      </c>
      <c r="C88" s="14">
        <v>7034</v>
      </c>
      <c r="D88" s="14">
        <v>6084</v>
      </c>
      <c r="E88" s="14">
        <v>5952</v>
      </c>
      <c r="F88" s="14">
        <v>27</v>
      </c>
      <c r="G88" s="14">
        <v>105</v>
      </c>
      <c r="H88" s="14">
        <v>0</v>
      </c>
      <c r="I88" s="14">
        <v>1962</v>
      </c>
      <c r="J88" s="14">
        <v>1757</v>
      </c>
      <c r="K88" s="15"/>
      <c r="L88" s="14">
        <v>1342</v>
      </c>
      <c r="M88" s="14">
        <v>236</v>
      </c>
      <c r="N88" s="15"/>
      <c r="O88" s="14">
        <v>207</v>
      </c>
      <c r="P88" s="14">
        <v>156</v>
      </c>
      <c r="Q88" s="14">
        <v>106</v>
      </c>
      <c r="R88" s="14">
        <v>36</v>
      </c>
      <c r="S88" s="14">
        <v>24</v>
      </c>
      <c r="T88" s="14">
        <v>19</v>
      </c>
      <c r="U88" s="14">
        <v>47</v>
      </c>
      <c r="V88" s="14">
        <v>23</v>
      </c>
      <c r="W88" s="14">
        <v>6</v>
      </c>
      <c r="X88" s="14">
        <v>31</v>
      </c>
      <c r="Y88" s="15"/>
      <c r="Z88" s="14">
        <f t="shared" si="1"/>
        <v>5952</v>
      </c>
    </row>
    <row r="89" spans="1:26" ht="12.75">
      <c r="A89" s="16" t="s">
        <v>25</v>
      </c>
      <c r="B89" s="16" t="s">
        <v>111</v>
      </c>
      <c r="C89" s="16">
        <v>7795</v>
      </c>
      <c r="D89" s="16">
        <v>6819</v>
      </c>
      <c r="E89" s="16">
        <v>6645</v>
      </c>
      <c r="F89" s="16">
        <v>32</v>
      </c>
      <c r="G89" s="16">
        <v>142</v>
      </c>
      <c r="H89" s="16">
        <v>0</v>
      </c>
      <c r="I89" s="16">
        <v>2024</v>
      </c>
      <c r="J89" s="16">
        <v>1273</v>
      </c>
      <c r="K89" s="15"/>
      <c r="L89" s="16">
        <v>2128</v>
      </c>
      <c r="M89" s="16">
        <v>239</v>
      </c>
      <c r="N89" s="15"/>
      <c r="O89" s="16">
        <v>305</v>
      </c>
      <c r="P89" s="16">
        <v>308</v>
      </c>
      <c r="Q89" s="16">
        <v>160</v>
      </c>
      <c r="R89" s="16">
        <v>49</v>
      </c>
      <c r="S89" s="16">
        <v>29</v>
      </c>
      <c r="T89" s="16">
        <v>40</v>
      </c>
      <c r="U89" s="16">
        <v>28</v>
      </c>
      <c r="V89" s="16">
        <v>20</v>
      </c>
      <c r="W89" s="16">
        <v>10</v>
      </c>
      <c r="X89" s="16">
        <v>32</v>
      </c>
      <c r="Y89" s="15"/>
      <c r="Z89" s="16">
        <f t="shared" si="1"/>
        <v>6645</v>
      </c>
    </row>
    <row r="90" spans="1:26" ht="12.75">
      <c r="A90" s="14" t="s">
        <v>25</v>
      </c>
      <c r="B90" s="14" t="s">
        <v>112</v>
      </c>
      <c r="C90" s="14">
        <v>6329</v>
      </c>
      <c r="D90" s="14">
        <v>5370</v>
      </c>
      <c r="E90" s="14">
        <v>5220</v>
      </c>
      <c r="F90" s="14">
        <v>35</v>
      </c>
      <c r="G90" s="14">
        <v>114</v>
      </c>
      <c r="H90" s="14">
        <v>1</v>
      </c>
      <c r="I90" s="14">
        <v>1973</v>
      </c>
      <c r="J90" s="14">
        <v>692</v>
      </c>
      <c r="K90" s="15"/>
      <c r="L90" s="14">
        <v>1623</v>
      </c>
      <c r="M90" s="14">
        <v>184</v>
      </c>
      <c r="N90" s="15"/>
      <c r="O90" s="14">
        <v>168</v>
      </c>
      <c r="P90" s="14">
        <v>226</v>
      </c>
      <c r="Q90" s="14">
        <v>144</v>
      </c>
      <c r="R90" s="14">
        <v>53</v>
      </c>
      <c r="S90" s="14">
        <v>49</v>
      </c>
      <c r="T90" s="14">
        <v>30</v>
      </c>
      <c r="U90" s="14">
        <v>7</v>
      </c>
      <c r="V90" s="14">
        <v>20</v>
      </c>
      <c r="W90" s="14">
        <v>22</v>
      </c>
      <c r="X90" s="14">
        <v>29</v>
      </c>
      <c r="Y90" s="15"/>
      <c r="Z90" s="14">
        <f t="shared" si="1"/>
        <v>5220</v>
      </c>
    </row>
    <row r="91" spans="1:26" ht="12.75">
      <c r="A91" s="16" t="s">
        <v>25</v>
      </c>
      <c r="B91" s="16" t="s">
        <v>113</v>
      </c>
      <c r="C91" s="16">
        <v>19791</v>
      </c>
      <c r="D91" s="16">
        <v>16709</v>
      </c>
      <c r="E91" s="16">
        <v>16288</v>
      </c>
      <c r="F91" s="16">
        <v>85</v>
      </c>
      <c r="G91" s="16">
        <v>334</v>
      </c>
      <c r="H91" s="16">
        <v>2</v>
      </c>
      <c r="I91" s="16">
        <v>5781</v>
      </c>
      <c r="J91" s="16">
        <v>2877</v>
      </c>
      <c r="K91" s="15"/>
      <c r="L91" s="16">
        <v>4787</v>
      </c>
      <c r="M91" s="16">
        <v>735</v>
      </c>
      <c r="N91" s="15"/>
      <c r="O91" s="16">
        <v>669</v>
      </c>
      <c r="P91" s="16">
        <v>546</v>
      </c>
      <c r="Q91" s="16">
        <v>388</v>
      </c>
      <c r="R91" s="16">
        <v>98</v>
      </c>
      <c r="S91" s="16">
        <v>97</v>
      </c>
      <c r="T91" s="16">
        <v>69</v>
      </c>
      <c r="U91" s="16">
        <v>59</v>
      </c>
      <c r="V91" s="16">
        <v>44</v>
      </c>
      <c r="W91" s="16">
        <v>49</v>
      </c>
      <c r="X91" s="16">
        <v>89</v>
      </c>
      <c r="Y91" s="15"/>
      <c r="Z91" s="16">
        <f t="shared" si="1"/>
        <v>16288</v>
      </c>
    </row>
    <row r="92" spans="1:26" ht="12.75">
      <c r="A92" s="14" t="s">
        <v>25</v>
      </c>
      <c r="B92" s="14" t="s">
        <v>114</v>
      </c>
      <c r="C92" s="14">
        <v>5977</v>
      </c>
      <c r="D92" s="14">
        <v>5098</v>
      </c>
      <c r="E92" s="14">
        <v>4954</v>
      </c>
      <c r="F92" s="14">
        <v>34</v>
      </c>
      <c r="G92" s="14">
        <v>110</v>
      </c>
      <c r="H92" s="14">
        <v>0</v>
      </c>
      <c r="I92" s="14">
        <v>1311</v>
      </c>
      <c r="J92" s="14">
        <v>1907</v>
      </c>
      <c r="K92" s="15"/>
      <c r="L92" s="14">
        <v>1120</v>
      </c>
      <c r="M92" s="14">
        <v>175</v>
      </c>
      <c r="N92" s="15"/>
      <c r="O92" s="14">
        <v>149</v>
      </c>
      <c r="P92" s="14">
        <v>82</v>
      </c>
      <c r="Q92" s="14">
        <v>96</v>
      </c>
      <c r="R92" s="14">
        <v>15</v>
      </c>
      <c r="S92" s="14">
        <v>29</v>
      </c>
      <c r="T92" s="14">
        <v>6</v>
      </c>
      <c r="U92" s="14">
        <v>18</v>
      </c>
      <c r="V92" s="14">
        <v>13</v>
      </c>
      <c r="W92" s="14">
        <v>6</v>
      </c>
      <c r="X92" s="14">
        <v>27</v>
      </c>
      <c r="Y92" s="15"/>
      <c r="Z92" s="14">
        <f t="shared" si="1"/>
        <v>4954</v>
      </c>
    </row>
    <row r="93" spans="1:26" ht="12.75">
      <c r="A93" s="16" t="s">
        <v>25</v>
      </c>
      <c r="B93" s="16" t="s">
        <v>115</v>
      </c>
      <c r="C93" s="16">
        <v>44397</v>
      </c>
      <c r="D93" s="16">
        <v>37007</v>
      </c>
      <c r="E93" s="16">
        <v>36198</v>
      </c>
      <c r="F93" s="16">
        <v>200</v>
      </c>
      <c r="G93" s="16">
        <v>604</v>
      </c>
      <c r="H93" s="16">
        <v>5</v>
      </c>
      <c r="I93" s="16">
        <v>12940</v>
      </c>
      <c r="J93" s="16">
        <v>7470</v>
      </c>
      <c r="K93" s="15"/>
      <c r="L93" s="16">
        <v>9777</v>
      </c>
      <c r="M93" s="16">
        <v>1898</v>
      </c>
      <c r="N93" s="15"/>
      <c r="O93" s="16">
        <v>1362</v>
      </c>
      <c r="P93" s="16">
        <v>958</v>
      </c>
      <c r="Q93" s="16">
        <v>849</v>
      </c>
      <c r="R93" s="16">
        <v>159</v>
      </c>
      <c r="S93" s="16">
        <v>165</v>
      </c>
      <c r="T93" s="16">
        <v>130</v>
      </c>
      <c r="U93" s="16">
        <v>153</v>
      </c>
      <c r="V93" s="16">
        <v>98</v>
      </c>
      <c r="W93" s="16">
        <v>84</v>
      </c>
      <c r="X93" s="16">
        <v>155</v>
      </c>
      <c r="Y93" s="15"/>
      <c r="Z93" s="16">
        <f t="shared" si="1"/>
        <v>36198</v>
      </c>
    </row>
    <row r="94" spans="1:26" ht="12.75">
      <c r="A94" s="14" t="s">
        <v>25</v>
      </c>
      <c r="B94" s="14" t="s">
        <v>116</v>
      </c>
      <c r="C94" s="14">
        <v>12337</v>
      </c>
      <c r="D94" s="14">
        <v>10395</v>
      </c>
      <c r="E94" s="14">
        <v>10096</v>
      </c>
      <c r="F94" s="14">
        <v>66</v>
      </c>
      <c r="G94" s="14">
        <v>233</v>
      </c>
      <c r="H94" s="14">
        <v>0</v>
      </c>
      <c r="I94" s="14">
        <v>3512</v>
      </c>
      <c r="J94" s="14">
        <v>2548</v>
      </c>
      <c r="K94" s="15"/>
      <c r="L94" s="14">
        <v>2580</v>
      </c>
      <c r="M94" s="14">
        <v>331</v>
      </c>
      <c r="N94" s="15"/>
      <c r="O94" s="14">
        <v>411</v>
      </c>
      <c r="P94" s="14">
        <v>235</v>
      </c>
      <c r="Q94" s="14">
        <v>195</v>
      </c>
      <c r="R94" s="14">
        <v>61</v>
      </c>
      <c r="S94" s="14">
        <v>63</v>
      </c>
      <c r="T94" s="14">
        <v>42</v>
      </c>
      <c r="U94" s="14">
        <v>31</v>
      </c>
      <c r="V94" s="14">
        <v>30</v>
      </c>
      <c r="W94" s="14">
        <v>18</v>
      </c>
      <c r="X94" s="14">
        <v>39</v>
      </c>
      <c r="Y94" s="15"/>
      <c r="Z94" s="14">
        <f t="shared" si="1"/>
        <v>10096</v>
      </c>
    </row>
    <row r="95" spans="1:26" ht="12.75">
      <c r="A95" s="16" t="s">
        <v>25</v>
      </c>
      <c r="B95" s="16" t="s">
        <v>117</v>
      </c>
      <c r="C95" s="16">
        <v>5897</v>
      </c>
      <c r="D95" s="16">
        <v>5205</v>
      </c>
      <c r="E95" s="16">
        <v>5081</v>
      </c>
      <c r="F95" s="16">
        <v>21</v>
      </c>
      <c r="G95" s="16">
        <v>103</v>
      </c>
      <c r="H95" s="16">
        <v>0</v>
      </c>
      <c r="I95" s="16">
        <v>1993</v>
      </c>
      <c r="J95" s="16">
        <v>1146</v>
      </c>
      <c r="K95" s="15"/>
      <c r="L95" s="16">
        <v>1265</v>
      </c>
      <c r="M95" s="16">
        <v>192</v>
      </c>
      <c r="N95" s="15"/>
      <c r="O95" s="16">
        <v>152</v>
      </c>
      <c r="P95" s="16">
        <v>111</v>
      </c>
      <c r="Q95" s="16">
        <v>91</v>
      </c>
      <c r="R95" s="16">
        <v>18</v>
      </c>
      <c r="S95" s="16">
        <v>14</v>
      </c>
      <c r="T95" s="16">
        <v>20</v>
      </c>
      <c r="U95" s="16">
        <v>27</v>
      </c>
      <c r="V95" s="16">
        <v>21</v>
      </c>
      <c r="W95" s="16">
        <v>8</v>
      </c>
      <c r="X95" s="16">
        <v>23</v>
      </c>
      <c r="Y95" s="15"/>
      <c r="Z95" s="16">
        <f t="shared" si="1"/>
        <v>5081</v>
      </c>
    </row>
    <row r="96" spans="1:26" ht="12.75">
      <c r="A96" s="14" t="s">
        <v>25</v>
      </c>
      <c r="B96" s="14" t="s">
        <v>118</v>
      </c>
      <c r="C96" s="14">
        <v>25970</v>
      </c>
      <c r="D96" s="14">
        <v>21269</v>
      </c>
      <c r="E96" s="14">
        <v>20673</v>
      </c>
      <c r="F96" s="14">
        <v>134</v>
      </c>
      <c r="G96" s="14">
        <v>462</v>
      </c>
      <c r="H96" s="14">
        <v>0</v>
      </c>
      <c r="I96" s="14">
        <v>7700</v>
      </c>
      <c r="J96" s="14">
        <v>3178</v>
      </c>
      <c r="K96" s="15"/>
      <c r="L96" s="14">
        <v>6258</v>
      </c>
      <c r="M96" s="14">
        <v>912</v>
      </c>
      <c r="N96" s="15"/>
      <c r="O96" s="14">
        <v>717</v>
      </c>
      <c r="P96" s="14">
        <v>718</v>
      </c>
      <c r="Q96" s="14">
        <v>494</v>
      </c>
      <c r="R96" s="14">
        <v>147</v>
      </c>
      <c r="S96" s="14">
        <v>158</v>
      </c>
      <c r="T96" s="14">
        <v>124</v>
      </c>
      <c r="U96" s="14">
        <v>61</v>
      </c>
      <c r="V96" s="14">
        <v>66</v>
      </c>
      <c r="W96" s="14">
        <v>41</v>
      </c>
      <c r="X96" s="14">
        <v>99</v>
      </c>
      <c r="Y96" s="15"/>
      <c r="Z96" s="14">
        <f t="shared" si="1"/>
        <v>20673</v>
      </c>
    </row>
    <row r="97" spans="1:26" ht="12.75">
      <c r="A97" s="16" t="s">
        <v>25</v>
      </c>
      <c r="B97" s="16" t="s">
        <v>119</v>
      </c>
      <c r="C97" s="16">
        <v>2828</v>
      </c>
      <c r="D97" s="16">
        <v>2410</v>
      </c>
      <c r="E97" s="16">
        <v>2351</v>
      </c>
      <c r="F97" s="16">
        <v>12</v>
      </c>
      <c r="G97" s="16">
        <v>47</v>
      </c>
      <c r="H97" s="16">
        <v>0</v>
      </c>
      <c r="I97" s="16">
        <v>963</v>
      </c>
      <c r="J97" s="16">
        <v>393</v>
      </c>
      <c r="K97" s="15"/>
      <c r="L97" s="16">
        <v>632</v>
      </c>
      <c r="M97" s="16">
        <v>91</v>
      </c>
      <c r="N97" s="15"/>
      <c r="O97" s="16">
        <v>86</v>
      </c>
      <c r="P97" s="16">
        <v>68</v>
      </c>
      <c r="Q97" s="16">
        <v>54</v>
      </c>
      <c r="R97" s="16">
        <v>10</v>
      </c>
      <c r="S97" s="16">
        <v>13</v>
      </c>
      <c r="T97" s="16">
        <v>14</v>
      </c>
      <c r="U97" s="16">
        <v>2</v>
      </c>
      <c r="V97" s="16">
        <v>9</v>
      </c>
      <c r="W97" s="16">
        <v>6</v>
      </c>
      <c r="X97" s="16">
        <v>10</v>
      </c>
      <c r="Y97" s="15"/>
      <c r="Z97" s="16">
        <f t="shared" si="1"/>
        <v>2351</v>
      </c>
    </row>
    <row r="98" spans="1:26" ht="12.75">
      <c r="A98" s="14" t="s">
        <v>25</v>
      </c>
      <c r="B98" s="14" t="s">
        <v>120</v>
      </c>
      <c r="C98" s="14">
        <v>31606</v>
      </c>
      <c r="D98" s="14">
        <v>26730</v>
      </c>
      <c r="E98" s="14">
        <v>26115</v>
      </c>
      <c r="F98" s="14">
        <v>125</v>
      </c>
      <c r="G98" s="14">
        <v>488</v>
      </c>
      <c r="H98" s="14">
        <v>2</v>
      </c>
      <c r="I98" s="14">
        <v>10161</v>
      </c>
      <c r="J98" s="14">
        <v>6224</v>
      </c>
      <c r="K98" s="15"/>
      <c r="L98" s="14">
        <v>5946</v>
      </c>
      <c r="M98" s="14">
        <v>953</v>
      </c>
      <c r="N98" s="15"/>
      <c r="O98" s="14">
        <v>991</v>
      </c>
      <c r="P98" s="14">
        <v>563</v>
      </c>
      <c r="Q98" s="14">
        <v>571</v>
      </c>
      <c r="R98" s="14">
        <v>127</v>
      </c>
      <c r="S98" s="14">
        <v>125</v>
      </c>
      <c r="T98" s="14">
        <v>82</v>
      </c>
      <c r="U98" s="14">
        <v>117</v>
      </c>
      <c r="V98" s="14">
        <v>91</v>
      </c>
      <c r="W98" s="14">
        <v>67</v>
      </c>
      <c r="X98" s="14">
        <v>97</v>
      </c>
      <c r="Y98" s="15"/>
      <c r="Z98" s="14">
        <f t="shared" si="1"/>
        <v>26115</v>
      </c>
    </row>
    <row r="99" spans="1:26" ht="12.75">
      <c r="A99" s="16" t="s">
        <v>25</v>
      </c>
      <c r="B99" s="16" t="s">
        <v>121</v>
      </c>
      <c r="C99" s="16">
        <v>6958</v>
      </c>
      <c r="D99" s="16">
        <v>5894</v>
      </c>
      <c r="E99" s="16">
        <v>5725</v>
      </c>
      <c r="F99" s="16">
        <v>34</v>
      </c>
      <c r="G99" s="16">
        <v>135</v>
      </c>
      <c r="H99" s="16">
        <v>0</v>
      </c>
      <c r="I99" s="16">
        <v>1924</v>
      </c>
      <c r="J99" s="16">
        <v>720</v>
      </c>
      <c r="K99" s="15"/>
      <c r="L99" s="16">
        <v>2077</v>
      </c>
      <c r="M99" s="16">
        <v>207</v>
      </c>
      <c r="N99" s="15"/>
      <c r="O99" s="16">
        <v>167</v>
      </c>
      <c r="P99" s="16">
        <v>273</v>
      </c>
      <c r="Q99" s="16">
        <v>133</v>
      </c>
      <c r="R99" s="16">
        <v>54</v>
      </c>
      <c r="S99" s="16">
        <v>56</v>
      </c>
      <c r="T99" s="16">
        <v>25</v>
      </c>
      <c r="U99" s="16">
        <v>26</v>
      </c>
      <c r="V99" s="16">
        <v>21</v>
      </c>
      <c r="W99" s="16">
        <v>19</v>
      </c>
      <c r="X99" s="16">
        <v>23</v>
      </c>
      <c r="Y99" s="15"/>
      <c r="Z99" s="16">
        <f t="shared" si="1"/>
        <v>5725</v>
      </c>
    </row>
    <row r="100" spans="1:26" ht="12.75">
      <c r="A100" s="14" t="s">
        <v>25</v>
      </c>
      <c r="B100" s="14" t="s">
        <v>122</v>
      </c>
      <c r="C100" s="14">
        <v>5732</v>
      </c>
      <c r="D100" s="14">
        <v>4986</v>
      </c>
      <c r="E100" s="14">
        <v>4877</v>
      </c>
      <c r="F100" s="14">
        <v>38</v>
      </c>
      <c r="G100" s="14">
        <v>71</v>
      </c>
      <c r="H100" s="14">
        <v>0</v>
      </c>
      <c r="I100" s="14">
        <v>1787</v>
      </c>
      <c r="J100" s="14">
        <v>1215</v>
      </c>
      <c r="K100" s="15"/>
      <c r="L100" s="14">
        <v>1157</v>
      </c>
      <c r="M100" s="14">
        <v>160</v>
      </c>
      <c r="N100" s="15"/>
      <c r="O100" s="14">
        <v>201</v>
      </c>
      <c r="P100" s="14">
        <v>131</v>
      </c>
      <c r="Q100" s="14">
        <v>76</v>
      </c>
      <c r="R100" s="14">
        <v>26</v>
      </c>
      <c r="S100" s="14">
        <v>23</v>
      </c>
      <c r="T100" s="14">
        <v>12</v>
      </c>
      <c r="U100" s="14">
        <v>35</v>
      </c>
      <c r="V100" s="14">
        <v>18</v>
      </c>
      <c r="W100" s="14">
        <v>6</v>
      </c>
      <c r="X100" s="14">
        <v>30</v>
      </c>
      <c r="Y100" s="15"/>
      <c r="Z100" s="14">
        <f t="shared" si="1"/>
        <v>4877</v>
      </c>
    </row>
    <row r="101" spans="1:26" ht="12.75">
      <c r="A101" s="16" t="s">
        <v>25</v>
      </c>
      <c r="B101" s="16" t="s">
        <v>123</v>
      </c>
      <c r="C101" s="16">
        <v>18703</v>
      </c>
      <c r="D101" s="16">
        <v>15787</v>
      </c>
      <c r="E101" s="16">
        <v>15404</v>
      </c>
      <c r="F101" s="16">
        <v>106</v>
      </c>
      <c r="G101" s="16">
        <v>276</v>
      </c>
      <c r="H101" s="16">
        <v>1</v>
      </c>
      <c r="I101" s="16">
        <v>5690</v>
      </c>
      <c r="J101" s="16">
        <v>3078</v>
      </c>
      <c r="K101" s="15"/>
      <c r="L101" s="16">
        <v>4232</v>
      </c>
      <c r="M101" s="16">
        <v>580</v>
      </c>
      <c r="N101" s="15"/>
      <c r="O101" s="16">
        <v>556</v>
      </c>
      <c r="P101" s="16">
        <v>408</v>
      </c>
      <c r="Q101" s="16">
        <v>294</v>
      </c>
      <c r="R101" s="16">
        <v>120</v>
      </c>
      <c r="S101" s="16">
        <v>96</v>
      </c>
      <c r="T101" s="16">
        <v>92</v>
      </c>
      <c r="U101" s="16">
        <v>107</v>
      </c>
      <c r="V101" s="16">
        <v>42</v>
      </c>
      <c r="W101" s="16">
        <v>37</v>
      </c>
      <c r="X101" s="16">
        <v>72</v>
      </c>
      <c r="Y101" s="15"/>
      <c r="Z101" s="16">
        <f t="shared" si="1"/>
        <v>15404</v>
      </c>
    </row>
    <row r="102" spans="1:26" ht="12.75">
      <c r="A102" s="14" t="s">
        <v>25</v>
      </c>
      <c r="B102" s="14" t="s">
        <v>124</v>
      </c>
      <c r="C102" s="14">
        <v>7025</v>
      </c>
      <c r="D102" s="14">
        <v>5994</v>
      </c>
      <c r="E102" s="14">
        <v>5853</v>
      </c>
      <c r="F102" s="14">
        <v>36</v>
      </c>
      <c r="G102" s="14">
        <v>105</v>
      </c>
      <c r="H102" s="14">
        <v>0</v>
      </c>
      <c r="I102" s="14">
        <v>2162</v>
      </c>
      <c r="J102" s="14">
        <v>1620</v>
      </c>
      <c r="K102" s="15"/>
      <c r="L102" s="14">
        <v>1239</v>
      </c>
      <c r="M102" s="14">
        <v>217</v>
      </c>
      <c r="N102" s="15"/>
      <c r="O102" s="14">
        <v>229</v>
      </c>
      <c r="P102" s="14">
        <v>131</v>
      </c>
      <c r="Q102" s="14">
        <v>107</v>
      </c>
      <c r="R102" s="14">
        <v>25</v>
      </c>
      <c r="S102" s="14">
        <v>23</v>
      </c>
      <c r="T102" s="14">
        <v>14</v>
      </c>
      <c r="U102" s="14">
        <v>25</v>
      </c>
      <c r="V102" s="14">
        <v>16</v>
      </c>
      <c r="W102" s="14">
        <v>16</v>
      </c>
      <c r="X102" s="14">
        <v>29</v>
      </c>
      <c r="Y102" s="15"/>
      <c r="Z102" s="14">
        <f t="shared" si="1"/>
        <v>5853</v>
      </c>
    </row>
    <row r="103" spans="1:26" ht="12.75">
      <c r="A103" s="16" t="s">
        <v>25</v>
      </c>
      <c r="B103" s="16" t="s">
        <v>125</v>
      </c>
      <c r="C103" s="16">
        <v>4712</v>
      </c>
      <c r="D103" s="16">
        <v>4060</v>
      </c>
      <c r="E103" s="16">
        <v>3967</v>
      </c>
      <c r="F103" s="16">
        <v>31</v>
      </c>
      <c r="G103" s="16">
        <v>62</v>
      </c>
      <c r="H103" s="16">
        <v>0</v>
      </c>
      <c r="I103" s="16">
        <v>1138</v>
      </c>
      <c r="J103" s="16">
        <v>1363</v>
      </c>
      <c r="K103" s="15"/>
      <c r="L103" s="16">
        <v>920</v>
      </c>
      <c r="M103" s="16">
        <v>137</v>
      </c>
      <c r="N103" s="15"/>
      <c r="O103" s="16">
        <v>168</v>
      </c>
      <c r="P103" s="16">
        <v>85</v>
      </c>
      <c r="Q103" s="16">
        <v>67</v>
      </c>
      <c r="R103" s="16">
        <v>12</v>
      </c>
      <c r="S103" s="16">
        <v>13</v>
      </c>
      <c r="T103" s="16">
        <v>18</v>
      </c>
      <c r="U103" s="16">
        <v>19</v>
      </c>
      <c r="V103" s="16">
        <v>6</v>
      </c>
      <c r="W103" s="16">
        <v>9</v>
      </c>
      <c r="X103" s="16">
        <v>12</v>
      </c>
      <c r="Y103" s="15"/>
      <c r="Z103" s="16">
        <f t="shared" si="1"/>
        <v>3967</v>
      </c>
    </row>
    <row r="104" spans="1:26" ht="12.75">
      <c r="A104" s="14" t="s">
        <v>25</v>
      </c>
      <c r="B104" s="14" t="s">
        <v>126</v>
      </c>
      <c r="C104" s="14">
        <v>2376</v>
      </c>
      <c r="D104" s="14">
        <v>2054</v>
      </c>
      <c r="E104" s="14">
        <v>1994</v>
      </c>
      <c r="F104" s="14">
        <v>16</v>
      </c>
      <c r="G104" s="14">
        <v>44</v>
      </c>
      <c r="H104" s="14">
        <v>0</v>
      </c>
      <c r="I104" s="14">
        <v>561</v>
      </c>
      <c r="J104" s="14">
        <v>357</v>
      </c>
      <c r="K104" s="15"/>
      <c r="L104" s="14">
        <v>704</v>
      </c>
      <c r="M104" s="14">
        <v>99</v>
      </c>
      <c r="N104" s="15"/>
      <c r="O104" s="14">
        <v>93</v>
      </c>
      <c r="P104" s="14">
        <v>49</v>
      </c>
      <c r="Q104" s="14">
        <v>47</v>
      </c>
      <c r="R104" s="14">
        <v>30</v>
      </c>
      <c r="S104" s="14">
        <v>12</v>
      </c>
      <c r="T104" s="14">
        <v>7</v>
      </c>
      <c r="U104" s="14">
        <v>13</v>
      </c>
      <c r="V104" s="14">
        <v>5</v>
      </c>
      <c r="W104" s="14">
        <v>7</v>
      </c>
      <c r="X104" s="14">
        <v>10</v>
      </c>
      <c r="Y104" s="15"/>
      <c r="Z104" s="14">
        <f t="shared" si="1"/>
        <v>1994</v>
      </c>
    </row>
    <row r="105" spans="1:26" ht="12.75">
      <c r="A105" s="16" t="s">
        <v>25</v>
      </c>
      <c r="B105" s="16" t="s">
        <v>127</v>
      </c>
      <c r="C105" s="16">
        <v>18298</v>
      </c>
      <c r="D105" s="16">
        <v>15623</v>
      </c>
      <c r="E105" s="16">
        <v>15268</v>
      </c>
      <c r="F105" s="16">
        <v>92</v>
      </c>
      <c r="G105" s="16">
        <v>262</v>
      </c>
      <c r="H105" s="16">
        <v>1</v>
      </c>
      <c r="I105" s="16">
        <v>5645</v>
      </c>
      <c r="J105" s="16">
        <v>4337</v>
      </c>
      <c r="K105" s="15"/>
      <c r="L105" s="16">
        <v>3150</v>
      </c>
      <c r="M105" s="16">
        <v>455</v>
      </c>
      <c r="N105" s="15"/>
      <c r="O105" s="16">
        <v>617</v>
      </c>
      <c r="P105" s="16">
        <v>317</v>
      </c>
      <c r="Q105" s="16">
        <v>363</v>
      </c>
      <c r="R105" s="16">
        <v>95</v>
      </c>
      <c r="S105" s="16">
        <v>68</v>
      </c>
      <c r="T105" s="16">
        <v>37</v>
      </c>
      <c r="U105" s="16">
        <v>75</v>
      </c>
      <c r="V105" s="16">
        <v>35</v>
      </c>
      <c r="W105" s="16">
        <v>26</v>
      </c>
      <c r="X105" s="16">
        <v>48</v>
      </c>
      <c r="Y105" s="15"/>
      <c r="Z105" s="16">
        <f t="shared" si="1"/>
        <v>15268</v>
      </c>
    </row>
    <row r="106" spans="1:26" ht="12.75">
      <c r="A106" s="14" t="s">
        <v>25</v>
      </c>
      <c r="B106" s="14" t="s">
        <v>128</v>
      </c>
      <c r="C106" s="14">
        <v>8930</v>
      </c>
      <c r="D106" s="14">
        <v>7483</v>
      </c>
      <c r="E106" s="14">
        <v>7278</v>
      </c>
      <c r="F106" s="14">
        <v>52</v>
      </c>
      <c r="G106" s="14">
        <v>150</v>
      </c>
      <c r="H106" s="14">
        <v>3</v>
      </c>
      <c r="I106" s="14">
        <v>3053</v>
      </c>
      <c r="J106" s="14">
        <v>882</v>
      </c>
      <c r="K106" s="15"/>
      <c r="L106" s="14">
        <v>2096</v>
      </c>
      <c r="M106" s="14">
        <v>373</v>
      </c>
      <c r="N106" s="15"/>
      <c r="O106" s="14">
        <v>215</v>
      </c>
      <c r="P106" s="14">
        <v>219</v>
      </c>
      <c r="Q106" s="14">
        <v>196</v>
      </c>
      <c r="R106" s="14">
        <v>40</v>
      </c>
      <c r="S106" s="14">
        <v>44</v>
      </c>
      <c r="T106" s="14">
        <v>39</v>
      </c>
      <c r="U106" s="14">
        <v>28</v>
      </c>
      <c r="V106" s="14">
        <v>29</v>
      </c>
      <c r="W106" s="14">
        <v>15</v>
      </c>
      <c r="X106" s="14">
        <v>49</v>
      </c>
      <c r="Y106" s="15"/>
      <c r="Z106" s="14">
        <f t="shared" si="1"/>
        <v>7278</v>
      </c>
    </row>
    <row r="107" spans="1:26" ht="12.75">
      <c r="A107" s="16" t="s">
        <v>25</v>
      </c>
      <c r="B107" s="16" t="s">
        <v>129</v>
      </c>
      <c r="C107" s="16">
        <v>12861</v>
      </c>
      <c r="D107" s="16">
        <v>10684</v>
      </c>
      <c r="E107" s="16">
        <v>10404</v>
      </c>
      <c r="F107" s="16">
        <v>63</v>
      </c>
      <c r="G107" s="16">
        <v>217</v>
      </c>
      <c r="H107" s="16">
        <v>0</v>
      </c>
      <c r="I107" s="16">
        <v>3329</v>
      </c>
      <c r="J107" s="16">
        <v>1439</v>
      </c>
      <c r="K107" s="15"/>
      <c r="L107" s="16">
        <v>3782</v>
      </c>
      <c r="M107" s="16">
        <v>431</v>
      </c>
      <c r="N107" s="15"/>
      <c r="O107" s="16">
        <v>392</v>
      </c>
      <c r="P107" s="16">
        <v>421</v>
      </c>
      <c r="Q107" s="16">
        <v>236</v>
      </c>
      <c r="R107" s="16">
        <v>64</v>
      </c>
      <c r="S107" s="16">
        <v>92</v>
      </c>
      <c r="T107" s="16">
        <v>58</v>
      </c>
      <c r="U107" s="16">
        <v>44</v>
      </c>
      <c r="V107" s="16">
        <v>39</v>
      </c>
      <c r="W107" s="16">
        <v>30</v>
      </c>
      <c r="X107" s="16">
        <v>47</v>
      </c>
      <c r="Y107" s="15"/>
      <c r="Z107" s="16">
        <f t="shared" si="1"/>
        <v>10404</v>
      </c>
    </row>
    <row r="108" spans="1:26" ht="12.75">
      <c r="A108" s="14" t="s">
        <v>25</v>
      </c>
      <c r="B108" s="14" t="s">
        <v>130</v>
      </c>
      <c r="C108" s="14">
        <v>14648</v>
      </c>
      <c r="D108" s="14">
        <v>12298</v>
      </c>
      <c r="E108" s="14">
        <v>11977</v>
      </c>
      <c r="F108" s="14">
        <v>61</v>
      </c>
      <c r="G108" s="14">
        <v>257</v>
      </c>
      <c r="H108" s="14">
        <v>3</v>
      </c>
      <c r="I108" s="14">
        <v>4058</v>
      </c>
      <c r="J108" s="14">
        <v>1956</v>
      </c>
      <c r="K108" s="15"/>
      <c r="L108" s="14">
        <v>3815</v>
      </c>
      <c r="M108" s="14">
        <v>486</v>
      </c>
      <c r="N108" s="15"/>
      <c r="O108" s="14">
        <v>476</v>
      </c>
      <c r="P108" s="14">
        <v>458</v>
      </c>
      <c r="Q108" s="14">
        <v>329</v>
      </c>
      <c r="R108" s="14">
        <v>70</v>
      </c>
      <c r="S108" s="14">
        <v>90</v>
      </c>
      <c r="T108" s="14">
        <v>85</v>
      </c>
      <c r="U108" s="14">
        <v>38</v>
      </c>
      <c r="V108" s="14">
        <v>35</v>
      </c>
      <c r="W108" s="14">
        <v>31</v>
      </c>
      <c r="X108" s="14">
        <v>50</v>
      </c>
      <c r="Y108" s="15"/>
      <c r="Z108" s="14">
        <f t="shared" si="1"/>
        <v>11977</v>
      </c>
    </row>
    <row r="109" spans="1:26" ht="12.75">
      <c r="A109" s="16" t="s">
        <v>25</v>
      </c>
      <c r="B109" s="16" t="s">
        <v>131</v>
      </c>
      <c r="C109" s="16">
        <v>3049</v>
      </c>
      <c r="D109" s="16">
        <v>2648</v>
      </c>
      <c r="E109" s="16">
        <v>2561</v>
      </c>
      <c r="F109" s="16">
        <v>30</v>
      </c>
      <c r="G109" s="16">
        <v>57</v>
      </c>
      <c r="H109" s="16">
        <v>0</v>
      </c>
      <c r="I109" s="16">
        <v>819</v>
      </c>
      <c r="J109" s="16">
        <v>651</v>
      </c>
      <c r="K109" s="15"/>
      <c r="L109" s="16">
        <v>712</v>
      </c>
      <c r="M109" s="16">
        <v>94</v>
      </c>
      <c r="N109" s="15"/>
      <c r="O109" s="16">
        <v>75</v>
      </c>
      <c r="P109" s="16">
        <v>94</v>
      </c>
      <c r="Q109" s="16">
        <v>45</v>
      </c>
      <c r="R109" s="16">
        <v>5</v>
      </c>
      <c r="S109" s="16">
        <v>10</v>
      </c>
      <c r="T109" s="16">
        <v>14</v>
      </c>
      <c r="U109" s="16">
        <v>18</v>
      </c>
      <c r="V109" s="16">
        <v>8</v>
      </c>
      <c r="W109" s="16">
        <v>3</v>
      </c>
      <c r="X109" s="16">
        <v>13</v>
      </c>
      <c r="Y109" s="15"/>
      <c r="Z109" s="16">
        <f t="shared" si="1"/>
        <v>2561</v>
      </c>
    </row>
    <row r="110" spans="1:26" ht="12.75">
      <c r="A110" s="14" t="s">
        <v>25</v>
      </c>
      <c r="B110" s="14" t="s">
        <v>132</v>
      </c>
      <c r="C110" s="14">
        <v>3033</v>
      </c>
      <c r="D110" s="14">
        <v>2664</v>
      </c>
      <c r="E110" s="14">
        <v>2578</v>
      </c>
      <c r="F110" s="14">
        <v>29</v>
      </c>
      <c r="G110" s="14">
        <v>57</v>
      </c>
      <c r="H110" s="14">
        <v>0</v>
      </c>
      <c r="I110" s="14">
        <v>769</v>
      </c>
      <c r="J110" s="14">
        <v>442</v>
      </c>
      <c r="K110" s="15"/>
      <c r="L110" s="14">
        <v>1020</v>
      </c>
      <c r="M110" s="14">
        <v>70</v>
      </c>
      <c r="N110" s="15"/>
      <c r="O110" s="14">
        <v>71</v>
      </c>
      <c r="P110" s="14">
        <v>87</v>
      </c>
      <c r="Q110" s="14">
        <v>44</v>
      </c>
      <c r="R110" s="14">
        <v>17</v>
      </c>
      <c r="S110" s="14">
        <v>23</v>
      </c>
      <c r="T110" s="14">
        <v>10</v>
      </c>
      <c r="U110" s="14">
        <v>8</v>
      </c>
      <c r="V110" s="14">
        <v>5</v>
      </c>
      <c r="W110" s="14">
        <v>3</v>
      </c>
      <c r="X110" s="14">
        <v>9</v>
      </c>
      <c r="Y110" s="15"/>
      <c r="Z110" s="14">
        <f t="shared" si="1"/>
        <v>2578</v>
      </c>
    </row>
    <row r="111" spans="1:26" ht="12.75">
      <c r="A111" s="16" t="s">
        <v>25</v>
      </c>
      <c r="B111" s="16" t="s">
        <v>133</v>
      </c>
      <c r="C111" s="16">
        <v>982105</v>
      </c>
      <c r="D111" s="16">
        <v>784513</v>
      </c>
      <c r="E111" s="16">
        <v>769252</v>
      </c>
      <c r="F111" s="16">
        <v>3216</v>
      </c>
      <c r="G111" s="16">
        <v>11960</v>
      </c>
      <c r="H111" s="16">
        <v>85</v>
      </c>
      <c r="I111" s="16">
        <v>283933</v>
      </c>
      <c r="J111" s="16">
        <v>94473</v>
      </c>
      <c r="K111" s="15"/>
      <c r="L111" s="16">
        <v>259043</v>
      </c>
      <c r="M111" s="16">
        <v>37144</v>
      </c>
      <c r="N111" s="15"/>
      <c r="O111" s="16">
        <v>24199</v>
      </c>
      <c r="P111" s="16">
        <v>29659</v>
      </c>
      <c r="Q111" s="16">
        <v>17986</v>
      </c>
      <c r="R111" s="16">
        <v>5081</v>
      </c>
      <c r="S111" s="16">
        <v>2833</v>
      </c>
      <c r="T111" s="16">
        <v>3534</v>
      </c>
      <c r="U111" s="16">
        <v>4871</v>
      </c>
      <c r="V111" s="16">
        <v>2095</v>
      </c>
      <c r="W111" s="16">
        <v>1551</v>
      </c>
      <c r="X111" s="16">
        <v>2850</v>
      </c>
      <c r="Y111" s="15"/>
      <c r="Z111" s="16">
        <f t="shared" si="1"/>
        <v>769252</v>
      </c>
    </row>
    <row r="112" spans="1:26" ht="12.75">
      <c r="A112" s="14" t="s">
        <v>25</v>
      </c>
      <c r="B112" s="14" t="s">
        <v>134</v>
      </c>
      <c r="C112" s="14">
        <v>3878</v>
      </c>
      <c r="D112" s="14">
        <v>3222</v>
      </c>
      <c r="E112" s="14">
        <v>3128</v>
      </c>
      <c r="F112" s="14">
        <v>13</v>
      </c>
      <c r="G112" s="14">
        <v>81</v>
      </c>
      <c r="H112" s="14">
        <v>0</v>
      </c>
      <c r="I112" s="14">
        <v>938</v>
      </c>
      <c r="J112" s="14">
        <v>873</v>
      </c>
      <c r="K112" s="15"/>
      <c r="L112" s="14">
        <v>872</v>
      </c>
      <c r="M112" s="14">
        <v>108</v>
      </c>
      <c r="N112" s="15"/>
      <c r="O112" s="14">
        <v>96</v>
      </c>
      <c r="P112" s="14">
        <v>77</v>
      </c>
      <c r="Q112" s="14">
        <v>68</v>
      </c>
      <c r="R112" s="14">
        <v>23</v>
      </c>
      <c r="S112" s="14">
        <v>17</v>
      </c>
      <c r="T112" s="14">
        <v>21</v>
      </c>
      <c r="U112" s="14">
        <v>10</v>
      </c>
      <c r="V112" s="14">
        <v>5</v>
      </c>
      <c r="W112" s="14">
        <v>6</v>
      </c>
      <c r="X112" s="14">
        <v>14</v>
      </c>
      <c r="Y112" s="15"/>
      <c r="Z112" s="14">
        <f t="shared" si="1"/>
        <v>3128</v>
      </c>
    </row>
    <row r="113" spans="1:26" ht="12.75">
      <c r="A113" s="16" t="s">
        <v>25</v>
      </c>
      <c r="B113" s="16" t="s">
        <v>135</v>
      </c>
      <c r="C113" s="16">
        <v>94935</v>
      </c>
      <c r="D113" s="16">
        <v>80066</v>
      </c>
      <c r="E113" s="16">
        <v>78446</v>
      </c>
      <c r="F113" s="16">
        <v>367</v>
      </c>
      <c r="G113" s="16">
        <v>1234</v>
      </c>
      <c r="H113" s="16">
        <v>19</v>
      </c>
      <c r="I113" s="16">
        <v>28486</v>
      </c>
      <c r="J113" s="16">
        <v>12747</v>
      </c>
      <c r="K113" s="15"/>
      <c r="L113" s="16">
        <v>24557</v>
      </c>
      <c r="M113" s="16">
        <v>3644</v>
      </c>
      <c r="N113" s="15"/>
      <c r="O113" s="16">
        <v>3052</v>
      </c>
      <c r="P113" s="16">
        <v>2111</v>
      </c>
      <c r="Q113" s="16">
        <v>1750</v>
      </c>
      <c r="R113" s="16">
        <v>379</v>
      </c>
      <c r="S113" s="16">
        <v>349</v>
      </c>
      <c r="T113" s="16">
        <v>304</v>
      </c>
      <c r="U113" s="16">
        <v>433</v>
      </c>
      <c r="V113" s="16">
        <v>191</v>
      </c>
      <c r="W113" s="16">
        <v>159</v>
      </c>
      <c r="X113" s="16">
        <v>284</v>
      </c>
      <c r="Y113" s="15"/>
      <c r="Z113" s="16">
        <f t="shared" si="1"/>
        <v>78446</v>
      </c>
    </row>
    <row r="114" spans="1:26" ht="12.75">
      <c r="A114" s="14" t="s">
        <v>25</v>
      </c>
      <c r="B114" s="14" t="s">
        <v>136</v>
      </c>
      <c r="C114" s="14">
        <v>959</v>
      </c>
      <c r="D114" s="14">
        <v>787</v>
      </c>
      <c r="E114" s="14">
        <v>768</v>
      </c>
      <c r="F114" s="14">
        <v>4</v>
      </c>
      <c r="G114" s="14">
        <v>15</v>
      </c>
      <c r="H114" s="14">
        <v>0</v>
      </c>
      <c r="I114" s="14">
        <v>320</v>
      </c>
      <c r="J114" s="14">
        <v>186</v>
      </c>
      <c r="K114" s="15"/>
      <c r="L114" s="14">
        <v>158</v>
      </c>
      <c r="M114" s="14">
        <v>17</v>
      </c>
      <c r="N114" s="15"/>
      <c r="O114" s="14">
        <v>36</v>
      </c>
      <c r="P114" s="14">
        <v>14</v>
      </c>
      <c r="Q114" s="14">
        <v>18</v>
      </c>
      <c r="R114" s="14">
        <v>3</v>
      </c>
      <c r="S114" s="14">
        <v>5</v>
      </c>
      <c r="T114" s="14">
        <v>1</v>
      </c>
      <c r="U114" s="14">
        <v>0</v>
      </c>
      <c r="V114" s="14">
        <v>1</v>
      </c>
      <c r="W114" s="14">
        <v>2</v>
      </c>
      <c r="X114" s="14">
        <v>7</v>
      </c>
      <c r="Y114" s="15"/>
      <c r="Z114" s="14">
        <f t="shared" si="1"/>
        <v>768</v>
      </c>
    </row>
    <row r="115" spans="1:26" ht="12.75">
      <c r="A115" s="16" t="s">
        <v>25</v>
      </c>
      <c r="B115" s="16" t="s">
        <v>137</v>
      </c>
      <c r="C115" s="16">
        <v>5927</v>
      </c>
      <c r="D115" s="16">
        <v>5011</v>
      </c>
      <c r="E115" s="16">
        <v>4878</v>
      </c>
      <c r="F115" s="16">
        <v>41</v>
      </c>
      <c r="G115" s="16">
        <v>89</v>
      </c>
      <c r="H115" s="16">
        <v>3</v>
      </c>
      <c r="I115" s="16">
        <v>2102</v>
      </c>
      <c r="J115" s="16">
        <v>973</v>
      </c>
      <c r="K115" s="15"/>
      <c r="L115" s="16">
        <v>1006</v>
      </c>
      <c r="M115" s="16">
        <v>114</v>
      </c>
      <c r="N115" s="15"/>
      <c r="O115" s="16">
        <v>212</v>
      </c>
      <c r="P115" s="16">
        <v>134</v>
      </c>
      <c r="Q115" s="16">
        <v>197</v>
      </c>
      <c r="R115" s="16">
        <v>30</v>
      </c>
      <c r="S115" s="16">
        <v>27</v>
      </c>
      <c r="T115" s="16">
        <v>20</v>
      </c>
      <c r="U115" s="16">
        <v>11</v>
      </c>
      <c r="V115" s="16">
        <v>12</v>
      </c>
      <c r="W115" s="16">
        <v>9</v>
      </c>
      <c r="X115" s="16">
        <v>31</v>
      </c>
      <c r="Y115" s="15"/>
      <c r="Z115" s="16">
        <f t="shared" si="1"/>
        <v>4878</v>
      </c>
    </row>
    <row r="116" spans="1:26" ht="12.75">
      <c r="A116" s="14" t="s">
        <v>25</v>
      </c>
      <c r="B116" s="14" t="s">
        <v>138</v>
      </c>
      <c r="C116" s="14">
        <v>18370</v>
      </c>
      <c r="D116" s="14">
        <v>15681</v>
      </c>
      <c r="E116" s="14">
        <v>15301</v>
      </c>
      <c r="F116" s="14">
        <v>81</v>
      </c>
      <c r="G116" s="14">
        <v>299</v>
      </c>
      <c r="H116" s="14">
        <v>0</v>
      </c>
      <c r="I116" s="14">
        <v>5426</v>
      </c>
      <c r="J116" s="14">
        <v>2558</v>
      </c>
      <c r="K116" s="15"/>
      <c r="L116" s="14">
        <v>4809</v>
      </c>
      <c r="M116" s="14">
        <v>666</v>
      </c>
      <c r="N116" s="15"/>
      <c r="O116" s="14">
        <v>535</v>
      </c>
      <c r="P116" s="14">
        <v>498</v>
      </c>
      <c r="Q116" s="14">
        <v>338</v>
      </c>
      <c r="R116" s="14">
        <v>63</v>
      </c>
      <c r="S116" s="14">
        <v>109</v>
      </c>
      <c r="T116" s="14">
        <v>81</v>
      </c>
      <c r="U116" s="14">
        <v>48</v>
      </c>
      <c r="V116" s="14">
        <v>45</v>
      </c>
      <c r="W116" s="14">
        <v>29</v>
      </c>
      <c r="X116" s="14">
        <v>96</v>
      </c>
      <c r="Y116" s="15"/>
      <c r="Z116" s="14">
        <f t="shared" si="1"/>
        <v>15301</v>
      </c>
    </row>
    <row r="117" spans="1:26" ht="12.75">
      <c r="A117" s="16" t="s">
        <v>25</v>
      </c>
      <c r="B117" s="16" t="s">
        <v>139</v>
      </c>
      <c r="C117" s="16">
        <v>13962</v>
      </c>
      <c r="D117" s="16">
        <v>11778</v>
      </c>
      <c r="E117" s="16">
        <v>11490</v>
      </c>
      <c r="F117" s="16">
        <v>64</v>
      </c>
      <c r="G117" s="16">
        <v>224</v>
      </c>
      <c r="H117" s="16">
        <v>0</v>
      </c>
      <c r="I117" s="16">
        <v>3467</v>
      </c>
      <c r="J117" s="16">
        <v>2529</v>
      </c>
      <c r="K117" s="15"/>
      <c r="L117" s="16">
        <v>3383</v>
      </c>
      <c r="M117" s="16">
        <v>541</v>
      </c>
      <c r="N117" s="15"/>
      <c r="O117" s="16">
        <v>559</v>
      </c>
      <c r="P117" s="16">
        <v>405</v>
      </c>
      <c r="Q117" s="16">
        <v>243</v>
      </c>
      <c r="R117" s="16">
        <v>61</v>
      </c>
      <c r="S117" s="16">
        <v>51</v>
      </c>
      <c r="T117" s="16">
        <v>63</v>
      </c>
      <c r="U117" s="16">
        <v>66</v>
      </c>
      <c r="V117" s="16">
        <v>32</v>
      </c>
      <c r="W117" s="16">
        <v>30</v>
      </c>
      <c r="X117" s="16">
        <v>60</v>
      </c>
      <c r="Y117" s="15"/>
      <c r="Z117" s="16">
        <f t="shared" si="1"/>
        <v>11490</v>
      </c>
    </row>
    <row r="118" spans="1:26" ht="12.75">
      <c r="A118" s="14" t="s">
        <v>25</v>
      </c>
      <c r="B118" s="14" t="s">
        <v>140</v>
      </c>
      <c r="C118" s="14">
        <v>552</v>
      </c>
      <c r="D118" s="14">
        <v>474</v>
      </c>
      <c r="E118" s="14">
        <v>459</v>
      </c>
      <c r="F118" s="14">
        <v>5</v>
      </c>
      <c r="G118" s="14">
        <v>10</v>
      </c>
      <c r="H118" s="14">
        <v>0</v>
      </c>
      <c r="I118" s="14">
        <v>159</v>
      </c>
      <c r="J118" s="14">
        <v>115</v>
      </c>
      <c r="K118" s="15"/>
      <c r="L118" s="14">
        <v>112</v>
      </c>
      <c r="M118" s="14">
        <v>16</v>
      </c>
      <c r="N118" s="15"/>
      <c r="O118" s="14">
        <v>23</v>
      </c>
      <c r="P118" s="14">
        <v>13</v>
      </c>
      <c r="Q118" s="14">
        <v>6</v>
      </c>
      <c r="R118" s="14">
        <v>2</v>
      </c>
      <c r="S118" s="14">
        <v>0</v>
      </c>
      <c r="T118" s="14">
        <v>1</v>
      </c>
      <c r="U118" s="14">
        <v>0</v>
      </c>
      <c r="V118" s="14">
        <v>0</v>
      </c>
      <c r="W118" s="14">
        <v>4</v>
      </c>
      <c r="X118" s="14">
        <v>8</v>
      </c>
      <c r="Y118" s="15"/>
      <c r="Z118" s="14">
        <f t="shared" si="1"/>
        <v>459</v>
      </c>
    </row>
    <row r="119" spans="1:26" ht="12.75">
      <c r="A119" s="16" t="s">
        <v>25</v>
      </c>
      <c r="B119" s="16" t="s">
        <v>141</v>
      </c>
      <c r="C119" s="16">
        <v>17860</v>
      </c>
      <c r="D119" s="16">
        <v>15395</v>
      </c>
      <c r="E119" s="16">
        <v>14911</v>
      </c>
      <c r="F119" s="16">
        <v>131</v>
      </c>
      <c r="G119" s="16">
        <v>353</v>
      </c>
      <c r="H119" s="16">
        <v>0</v>
      </c>
      <c r="I119" s="16">
        <v>5363</v>
      </c>
      <c r="J119" s="16">
        <v>2263</v>
      </c>
      <c r="K119" s="15"/>
      <c r="L119" s="16">
        <v>4867</v>
      </c>
      <c r="M119" s="16">
        <v>672</v>
      </c>
      <c r="N119" s="15"/>
      <c r="O119" s="16">
        <v>490</v>
      </c>
      <c r="P119" s="16">
        <v>543</v>
      </c>
      <c r="Q119" s="16">
        <v>249</v>
      </c>
      <c r="R119" s="16">
        <v>95</v>
      </c>
      <c r="S119" s="16">
        <v>94</v>
      </c>
      <c r="T119" s="16">
        <v>73</v>
      </c>
      <c r="U119" s="16">
        <v>46</v>
      </c>
      <c r="V119" s="16">
        <v>61</v>
      </c>
      <c r="W119" s="16">
        <v>28</v>
      </c>
      <c r="X119" s="16">
        <v>67</v>
      </c>
      <c r="Y119" s="15"/>
      <c r="Z119" s="16">
        <f t="shared" si="1"/>
        <v>14911</v>
      </c>
    </row>
    <row r="120" spans="1:26" ht="12.75">
      <c r="A120" s="14" t="s">
        <v>25</v>
      </c>
      <c r="B120" s="14" t="s">
        <v>142</v>
      </c>
      <c r="C120" s="14">
        <v>16190</v>
      </c>
      <c r="D120" s="14">
        <v>13852</v>
      </c>
      <c r="E120" s="14">
        <v>13528</v>
      </c>
      <c r="F120" s="14">
        <v>67</v>
      </c>
      <c r="G120" s="14">
        <v>255</v>
      </c>
      <c r="H120" s="14">
        <v>2</v>
      </c>
      <c r="I120" s="14">
        <v>4171</v>
      </c>
      <c r="J120" s="14">
        <v>1905</v>
      </c>
      <c r="K120" s="15"/>
      <c r="L120" s="14">
        <v>4892</v>
      </c>
      <c r="M120" s="14">
        <v>643</v>
      </c>
      <c r="N120" s="15"/>
      <c r="O120" s="14">
        <v>569</v>
      </c>
      <c r="P120" s="14">
        <v>584</v>
      </c>
      <c r="Q120" s="14">
        <v>319</v>
      </c>
      <c r="R120" s="14">
        <v>64</v>
      </c>
      <c r="S120" s="14">
        <v>62</v>
      </c>
      <c r="T120" s="14">
        <v>77</v>
      </c>
      <c r="U120" s="14">
        <v>94</v>
      </c>
      <c r="V120" s="14">
        <v>43</v>
      </c>
      <c r="W120" s="14">
        <v>32</v>
      </c>
      <c r="X120" s="14">
        <v>73</v>
      </c>
      <c r="Y120" s="15"/>
      <c r="Z120" s="14">
        <f t="shared" si="1"/>
        <v>13528</v>
      </c>
    </row>
    <row r="121" spans="1:26" ht="12.75">
      <c r="A121" s="16" t="s">
        <v>25</v>
      </c>
      <c r="B121" s="16" t="s">
        <v>143</v>
      </c>
      <c r="C121" s="16">
        <v>3170</v>
      </c>
      <c r="D121" s="16">
        <v>2730</v>
      </c>
      <c r="E121" s="16">
        <v>2662</v>
      </c>
      <c r="F121" s="16">
        <v>9</v>
      </c>
      <c r="G121" s="16">
        <v>59</v>
      </c>
      <c r="H121" s="16">
        <v>0</v>
      </c>
      <c r="I121" s="16">
        <v>1191</v>
      </c>
      <c r="J121" s="16">
        <v>339</v>
      </c>
      <c r="K121" s="15"/>
      <c r="L121" s="16">
        <v>729</v>
      </c>
      <c r="M121" s="16">
        <v>102</v>
      </c>
      <c r="N121" s="15"/>
      <c r="O121" s="16">
        <v>72</v>
      </c>
      <c r="P121" s="16">
        <v>75</v>
      </c>
      <c r="Q121" s="16">
        <v>82</v>
      </c>
      <c r="R121" s="16">
        <v>14</v>
      </c>
      <c r="S121" s="16">
        <v>15</v>
      </c>
      <c r="T121" s="16">
        <v>7</v>
      </c>
      <c r="U121" s="16">
        <v>5</v>
      </c>
      <c r="V121" s="16">
        <v>4</v>
      </c>
      <c r="W121" s="16">
        <v>2</v>
      </c>
      <c r="X121" s="16">
        <v>25</v>
      </c>
      <c r="Y121" s="15"/>
      <c r="Z121" s="16">
        <f t="shared" si="1"/>
        <v>2662</v>
      </c>
    </row>
    <row r="122" spans="1:26" ht="12.75">
      <c r="A122" s="14" t="s">
        <v>25</v>
      </c>
      <c r="B122" s="14" t="s">
        <v>144</v>
      </c>
      <c r="C122" s="14">
        <v>10992</v>
      </c>
      <c r="D122" s="14">
        <v>9529</v>
      </c>
      <c r="E122" s="14">
        <v>9282</v>
      </c>
      <c r="F122" s="14">
        <v>57</v>
      </c>
      <c r="G122" s="14">
        <v>190</v>
      </c>
      <c r="H122" s="14">
        <v>0</v>
      </c>
      <c r="I122" s="14">
        <v>3516</v>
      </c>
      <c r="J122" s="14">
        <v>1154</v>
      </c>
      <c r="K122" s="15"/>
      <c r="L122" s="14">
        <v>3033</v>
      </c>
      <c r="M122" s="14">
        <v>462</v>
      </c>
      <c r="N122" s="15"/>
      <c r="O122" s="14">
        <v>255</v>
      </c>
      <c r="P122" s="14">
        <v>350</v>
      </c>
      <c r="Q122" s="14">
        <v>232</v>
      </c>
      <c r="R122" s="14">
        <v>62</v>
      </c>
      <c r="S122" s="14">
        <v>41</v>
      </c>
      <c r="T122" s="14">
        <v>45</v>
      </c>
      <c r="U122" s="14">
        <v>37</v>
      </c>
      <c r="V122" s="14">
        <v>33</v>
      </c>
      <c r="W122" s="14">
        <v>21</v>
      </c>
      <c r="X122" s="14">
        <v>41</v>
      </c>
      <c r="Y122" s="15"/>
      <c r="Z122" s="14">
        <f t="shared" si="1"/>
        <v>9282</v>
      </c>
    </row>
    <row r="123" spans="1:26" ht="12.75">
      <c r="A123" s="16" t="s">
        <v>25</v>
      </c>
      <c r="B123" s="16" t="s">
        <v>145</v>
      </c>
      <c r="C123" s="16">
        <v>3416</v>
      </c>
      <c r="D123" s="16">
        <v>2977</v>
      </c>
      <c r="E123" s="16">
        <v>2902</v>
      </c>
      <c r="F123" s="16">
        <v>14</v>
      </c>
      <c r="G123" s="16">
        <v>61</v>
      </c>
      <c r="H123" s="16">
        <v>0</v>
      </c>
      <c r="I123" s="16">
        <v>823</v>
      </c>
      <c r="J123" s="16">
        <v>576</v>
      </c>
      <c r="K123" s="15"/>
      <c r="L123" s="16">
        <v>976</v>
      </c>
      <c r="M123" s="16">
        <v>140</v>
      </c>
      <c r="N123" s="15"/>
      <c r="O123" s="16">
        <v>137</v>
      </c>
      <c r="P123" s="16">
        <v>87</v>
      </c>
      <c r="Q123" s="16">
        <v>69</v>
      </c>
      <c r="R123" s="16">
        <v>19</v>
      </c>
      <c r="S123" s="16">
        <v>14</v>
      </c>
      <c r="T123" s="16">
        <v>8</v>
      </c>
      <c r="U123" s="16">
        <v>11</v>
      </c>
      <c r="V123" s="16">
        <v>15</v>
      </c>
      <c r="W123" s="16">
        <v>5</v>
      </c>
      <c r="X123" s="16">
        <v>22</v>
      </c>
      <c r="Y123" s="15"/>
      <c r="Z123" s="16">
        <f t="shared" si="1"/>
        <v>2902</v>
      </c>
    </row>
    <row r="124" spans="1:26" ht="12.75">
      <c r="A124" s="14" t="s">
        <v>25</v>
      </c>
      <c r="B124" s="14" t="s">
        <v>146</v>
      </c>
      <c r="C124" s="14">
        <v>3149</v>
      </c>
      <c r="D124" s="14">
        <v>2700</v>
      </c>
      <c r="E124" s="14">
        <v>2626</v>
      </c>
      <c r="F124" s="14">
        <v>20</v>
      </c>
      <c r="G124" s="14">
        <v>52</v>
      </c>
      <c r="H124" s="14">
        <v>2</v>
      </c>
      <c r="I124" s="14">
        <v>838</v>
      </c>
      <c r="J124" s="14">
        <v>771</v>
      </c>
      <c r="K124" s="15"/>
      <c r="L124" s="14">
        <v>673</v>
      </c>
      <c r="M124" s="14">
        <v>89</v>
      </c>
      <c r="N124" s="15"/>
      <c r="O124" s="14">
        <v>97</v>
      </c>
      <c r="P124" s="14">
        <v>49</v>
      </c>
      <c r="Q124" s="14">
        <v>42</v>
      </c>
      <c r="R124" s="14">
        <v>4</v>
      </c>
      <c r="S124" s="14">
        <v>5</v>
      </c>
      <c r="T124" s="14">
        <v>9</v>
      </c>
      <c r="U124" s="14">
        <v>19</v>
      </c>
      <c r="V124" s="14">
        <v>8</v>
      </c>
      <c r="W124" s="14">
        <v>8</v>
      </c>
      <c r="X124" s="14">
        <v>14</v>
      </c>
      <c r="Y124" s="15"/>
      <c r="Z124" s="14">
        <f t="shared" si="1"/>
        <v>2626</v>
      </c>
    </row>
    <row r="125" spans="1:26" ht="12.75">
      <c r="A125" s="16" t="s">
        <v>25</v>
      </c>
      <c r="B125" s="16" t="s">
        <v>147</v>
      </c>
      <c r="C125" s="16">
        <v>1113</v>
      </c>
      <c r="D125" s="16">
        <v>974</v>
      </c>
      <c r="E125" s="16">
        <v>956</v>
      </c>
      <c r="F125" s="16">
        <v>3</v>
      </c>
      <c r="G125" s="16">
        <v>15</v>
      </c>
      <c r="H125" s="16">
        <v>0</v>
      </c>
      <c r="I125" s="16">
        <v>299</v>
      </c>
      <c r="J125" s="16">
        <v>191</v>
      </c>
      <c r="K125" s="15"/>
      <c r="L125" s="16">
        <v>311</v>
      </c>
      <c r="M125" s="16">
        <v>32</v>
      </c>
      <c r="N125" s="15"/>
      <c r="O125" s="16">
        <v>25</v>
      </c>
      <c r="P125" s="16">
        <v>21</v>
      </c>
      <c r="Q125" s="16">
        <v>25</v>
      </c>
      <c r="R125" s="16">
        <v>9</v>
      </c>
      <c r="S125" s="16">
        <v>12</v>
      </c>
      <c r="T125" s="16">
        <v>12</v>
      </c>
      <c r="U125" s="16">
        <v>1</v>
      </c>
      <c r="V125" s="16">
        <v>7</v>
      </c>
      <c r="W125" s="16">
        <v>1</v>
      </c>
      <c r="X125" s="16">
        <v>10</v>
      </c>
      <c r="Y125" s="15"/>
      <c r="Z125" s="16">
        <f t="shared" si="1"/>
        <v>956</v>
      </c>
    </row>
    <row r="126" spans="1:26" ht="12.75">
      <c r="A126" s="14" t="s">
        <v>25</v>
      </c>
      <c r="B126" s="14" t="s">
        <v>148</v>
      </c>
      <c r="C126" s="14">
        <v>36849</v>
      </c>
      <c r="D126" s="14">
        <v>31299</v>
      </c>
      <c r="E126" s="14">
        <v>30534</v>
      </c>
      <c r="F126" s="14">
        <v>154</v>
      </c>
      <c r="G126" s="14">
        <v>606</v>
      </c>
      <c r="H126" s="14">
        <v>5</v>
      </c>
      <c r="I126" s="14">
        <v>11076</v>
      </c>
      <c r="J126" s="14">
        <v>4577</v>
      </c>
      <c r="K126" s="15"/>
      <c r="L126" s="14">
        <v>9430</v>
      </c>
      <c r="M126" s="14">
        <v>1323</v>
      </c>
      <c r="N126" s="15"/>
      <c r="O126" s="14">
        <v>1115</v>
      </c>
      <c r="P126" s="14">
        <v>1309</v>
      </c>
      <c r="Q126" s="14">
        <v>675</v>
      </c>
      <c r="R126" s="14">
        <v>217</v>
      </c>
      <c r="S126" s="14">
        <v>193</v>
      </c>
      <c r="T126" s="14">
        <v>179</v>
      </c>
      <c r="U126" s="14">
        <v>96</v>
      </c>
      <c r="V126" s="14">
        <v>97</v>
      </c>
      <c r="W126" s="14">
        <v>83</v>
      </c>
      <c r="X126" s="14">
        <v>164</v>
      </c>
      <c r="Y126" s="15"/>
      <c r="Z126" s="14">
        <f t="shared" si="1"/>
        <v>30534</v>
      </c>
    </row>
    <row r="127" spans="1:26" ht="12.75">
      <c r="A127" s="16" t="s">
        <v>25</v>
      </c>
      <c r="B127" s="16" t="s">
        <v>149</v>
      </c>
      <c r="C127" s="16">
        <v>4476</v>
      </c>
      <c r="D127" s="16">
        <v>3864</v>
      </c>
      <c r="E127" s="16">
        <v>3781</v>
      </c>
      <c r="F127" s="16">
        <v>10</v>
      </c>
      <c r="G127" s="16">
        <v>73</v>
      </c>
      <c r="H127" s="16">
        <v>0</v>
      </c>
      <c r="I127" s="16">
        <v>1390</v>
      </c>
      <c r="J127" s="16">
        <v>575</v>
      </c>
      <c r="K127" s="15"/>
      <c r="L127" s="16">
        <v>1211</v>
      </c>
      <c r="M127" s="16">
        <v>162</v>
      </c>
      <c r="N127" s="15"/>
      <c r="O127" s="16">
        <v>98</v>
      </c>
      <c r="P127" s="16">
        <v>124</v>
      </c>
      <c r="Q127" s="16">
        <v>89</v>
      </c>
      <c r="R127" s="16">
        <v>24</v>
      </c>
      <c r="S127" s="16">
        <v>30</v>
      </c>
      <c r="T127" s="16">
        <v>17</v>
      </c>
      <c r="U127" s="16">
        <v>14</v>
      </c>
      <c r="V127" s="16">
        <v>14</v>
      </c>
      <c r="W127" s="16">
        <v>14</v>
      </c>
      <c r="X127" s="16">
        <v>19</v>
      </c>
      <c r="Y127" s="15"/>
      <c r="Z127" s="16">
        <f t="shared" si="1"/>
        <v>3781</v>
      </c>
    </row>
    <row r="128" spans="1:26" ht="12.75">
      <c r="A128" s="14" t="s">
        <v>25</v>
      </c>
      <c r="B128" s="14" t="s">
        <v>150</v>
      </c>
      <c r="C128" s="14">
        <v>20640</v>
      </c>
      <c r="D128" s="14">
        <v>17256</v>
      </c>
      <c r="E128" s="14">
        <v>16891</v>
      </c>
      <c r="F128" s="14">
        <v>87</v>
      </c>
      <c r="G128" s="14">
        <v>274</v>
      </c>
      <c r="H128" s="14">
        <v>4</v>
      </c>
      <c r="I128" s="14">
        <v>5938</v>
      </c>
      <c r="J128" s="14">
        <v>4071</v>
      </c>
      <c r="K128" s="15"/>
      <c r="L128" s="14">
        <v>4180</v>
      </c>
      <c r="M128" s="14">
        <v>612</v>
      </c>
      <c r="N128" s="15"/>
      <c r="O128" s="14">
        <v>728</v>
      </c>
      <c r="P128" s="14">
        <v>426</v>
      </c>
      <c r="Q128" s="14">
        <v>517</v>
      </c>
      <c r="R128" s="14">
        <v>81</v>
      </c>
      <c r="S128" s="14">
        <v>64</v>
      </c>
      <c r="T128" s="14">
        <v>71</v>
      </c>
      <c r="U128" s="14">
        <v>75</v>
      </c>
      <c r="V128" s="14">
        <v>31</v>
      </c>
      <c r="W128" s="14">
        <v>35</v>
      </c>
      <c r="X128" s="14">
        <v>62</v>
      </c>
      <c r="Y128" s="15"/>
      <c r="Z128" s="14">
        <f t="shared" si="1"/>
        <v>16891</v>
      </c>
    </row>
    <row r="129" spans="1:26" ht="12.75">
      <c r="A129" s="16" t="s">
        <v>25</v>
      </c>
      <c r="B129" s="16" t="s">
        <v>151</v>
      </c>
      <c r="C129" s="16">
        <v>8308</v>
      </c>
      <c r="D129" s="16">
        <v>7051</v>
      </c>
      <c r="E129" s="16">
        <v>6845</v>
      </c>
      <c r="F129" s="16">
        <v>52</v>
      </c>
      <c r="G129" s="16">
        <v>154</v>
      </c>
      <c r="H129" s="16">
        <v>0</v>
      </c>
      <c r="I129" s="16">
        <v>2571</v>
      </c>
      <c r="J129" s="16">
        <v>1009</v>
      </c>
      <c r="K129" s="15"/>
      <c r="L129" s="16">
        <v>2096</v>
      </c>
      <c r="M129" s="16">
        <v>281</v>
      </c>
      <c r="N129" s="15"/>
      <c r="O129" s="16">
        <v>219</v>
      </c>
      <c r="P129" s="16">
        <v>286</v>
      </c>
      <c r="Q129" s="16">
        <v>128</v>
      </c>
      <c r="R129" s="16">
        <v>42</v>
      </c>
      <c r="S129" s="16">
        <v>50</v>
      </c>
      <c r="T129" s="16">
        <v>25</v>
      </c>
      <c r="U129" s="16">
        <v>23</v>
      </c>
      <c r="V129" s="16">
        <v>26</v>
      </c>
      <c r="W129" s="16">
        <v>36</v>
      </c>
      <c r="X129" s="16">
        <v>53</v>
      </c>
      <c r="Y129" s="15"/>
      <c r="Z129" s="16">
        <f t="shared" si="1"/>
        <v>6845</v>
      </c>
    </row>
    <row r="130" spans="1:26" ht="12.75">
      <c r="A130" s="14" t="s">
        <v>25</v>
      </c>
      <c r="B130" s="14" t="s">
        <v>152</v>
      </c>
      <c r="C130" s="14">
        <v>8048</v>
      </c>
      <c r="D130" s="14">
        <v>6680</v>
      </c>
      <c r="E130" s="14">
        <v>6526</v>
      </c>
      <c r="F130" s="14">
        <v>38</v>
      </c>
      <c r="G130" s="14">
        <v>115</v>
      </c>
      <c r="H130" s="14">
        <v>1</v>
      </c>
      <c r="I130" s="14">
        <v>2321</v>
      </c>
      <c r="J130" s="14">
        <v>886</v>
      </c>
      <c r="K130" s="15"/>
      <c r="L130" s="14">
        <v>2088</v>
      </c>
      <c r="M130" s="14">
        <v>307</v>
      </c>
      <c r="N130" s="15"/>
      <c r="O130" s="14">
        <v>212</v>
      </c>
      <c r="P130" s="14">
        <v>298</v>
      </c>
      <c r="Q130" s="14">
        <v>128</v>
      </c>
      <c r="R130" s="14">
        <v>140</v>
      </c>
      <c r="S130" s="14">
        <v>45</v>
      </c>
      <c r="T130" s="14">
        <v>30</v>
      </c>
      <c r="U130" s="14">
        <v>9</v>
      </c>
      <c r="V130" s="14">
        <v>21</v>
      </c>
      <c r="W130" s="14">
        <v>16</v>
      </c>
      <c r="X130" s="14">
        <v>25</v>
      </c>
      <c r="Y130" s="15"/>
      <c r="Z130" s="14">
        <f t="shared" si="1"/>
        <v>6526</v>
      </c>
    </row>
    <row r="131" spans="1:26" ht="12.75">
      <c r="A131" s="16" t="s">
        <v>25</v>
      </c>
      <c r="B131" s="16" t="s">
        <v>153</v>
      </c>
      <c r="C131" s="16">
        <v>17228</v>
      </c>
      <c r="D131" s="16">
        <v>14813</v>
      </c>
      <c r="E131" s="16">
        <v>14483</v>
      </c>
      <c r="F131" s="16">
        <v>59</v>
      </c>
      <c r="G131" s="16">
        <v>266</v>
      </c>
      <c r="H131" s="16">
        <v>5</v>
      </c>
      <c r="I131" s="16">
        <v>5188</v>
      </c>
      <c r="J131" s="16">
        <v>1979</v>
      </c>
      <c r="K131" s="15"/>
      <c r="L131" s="16">
        <v>4767</v>
      </c>
      <c r="M131" s="16">
        <v>723</v>
      </c>
      <c r="N131" s="15"/>
      <c r="O131" s="16">
        <v>537</v>
      </c>
      <c r="P131" s="16">
        <v>505</v>
      </c>
      <c r="Q131" s="16">
        <v>357</v>
      </c>
      <c r="R131" s="16">
        <v>97</v>
      </c>
      <c r="S131" s="16">
        <v>65</v>
      </c>
      <c r="T131" s="16">
        <v>57</v>
      </c>
      <c r="U131" s="16">
        <v>52</v>
      </c>
      <c r="V131" s="16">
        <v>55</v>
      </c>
      <c r="W131" s="16">
        <v>40</v>
      </c>
      <c r="X131" s="16">
        <v>61</v>
      </c>
      <c r="Y131" s="15"/>
      <c r="Z131" s="16">
        <f t="shared" si="1"/>
        <v>14483</v>
      </c>
    </row>
    <row r="132" spans="1:26" ht="12.75">
      <c r="A132" s="14" t="s">
        <v>25</v>
      </c>
      <c r="B132" s="14" t="s">
        <v>154</v>
      </c>
      <c r="C132" s="14">
        <v>6827</v>
      </c>
      <c r="D132" s="14">
        <v>5945</v>
      </c>
      <c r="E132" s="14">
        <v>5796</v>
      </c>
      <c r="F132" s="14">
        <v>32</v>
      </c>
      <c r="G132" s="14">
        <v>117</v>
      </c>
      <c r="H132" s="14">
        <v>0</v>
      </c>
      <c r="I132" s="14">
        <v>1828</v>
      </c>
      <c r="J132" s="14">
        <v>961</v>
      </c>
      <c r="K132" s="15"/>
      <c r="L132" s="14">
        <v>1809</v>
      </c>
      <c r="M132" s="14">
        <v>297</v>
      </c>
      <c r="N132" s="15"/>
      <c r="O132" s="14">
        <v>316</v>
      </c>
      <c r="P132" s="14">
        <v>277</v>
      </c>
      <c r="Q132" s="14">
        <v>114</v>
      </c>
      <c r="R132" s="14">
        <v>50</v>
      </c>
      <c r="S132" s="14">
        <v>32</v>
      </c>
      <c r="T132" s="14">
        <v>26</v>
      </c>
      <c r="U132" s="14">
        <v>11</v>
      </c>
      <c r="V132" s="14">
        <v>25</v>
      </c>
      <c r="W132" s="14">
        <v>19</v>
      </c>
      <c r="X132" s="14">
        <v>31</v>
      </c>
      <c r="Y132" s="15"/>
      <c r="Z132" s="14">
        <f aca="true" t="shared" si="2" ref="Z132:Z192">SUM(I132:X132)</f>
        <v>5796</v>
      </c>
    </row>
    <row r="133" spans="1:26" ht="12.75">
      <c r="A133" s="16" t="s">
        <v>25</v>
      </c>
      <c r="B133" s="16" t="s">
        <v>155</v>
      </c>
      <c r="C133" s="16">
        <v>12235</v>
      </c>
      <c r="D133" s="16">
        <v>9968</v>
      </c>
      <c r="E133" s="16">
        <v>9692</v>
      </c>
      <c r="F133" s="16">
        <v>51</v>
      </c>
      <c r="G133" s="16">
        <v>223</v>
      </c>
      <c r="H133" s="16">
        <v>2</v>
      </c>
      <c r="I133" s="16">
        <v>3815</v>
      </c>
      <c r="J133" s="16">
        <v>914</v>
      </c>
      <c r="K133" s="15"/>
      <c r="L133" s="16">
        <v>3065</v>
      </c>
      <c r="M133" s="16">
        <v>523</v>
      </c>
      <c r="N133" s="15"/>
      <c r="O133" s="16">
        <v>295</v>
      </c>
      <c r="P133" s="16">
        <v>449</v>
      </c>
      <c r="Q133" s="16">
        <v>263</v>
      </c>
      <c r="R133" s="16">
        <v>49</v>
      </c>
      <c r="S133" s="16">
        <v>91</v>
      </c>
      <c r="T133" s="16">
        <v>60</v>
      </c>
      <c r="U133" s="16">
        <v>33</v>
      </c>
      <c r="V133" s="16">
        <v>32</v>
      </c>
      <c r="W133" s="16">
        <v>34</v>
      </c>
      <c r="X133" s="16">
        <v>69</v>
      </c>
      <c r="Y133" s="15"/>
      <c r="Z133" s="16">
        <f t="shared" si="2"/>
        <v>9692</v>
      </c>
    </row>
    <row r="134" spans="1:26" ht="12.75">
      <c r="A134" s="14" t="s">
        <v>25</v>
      </c>
      <c r="B134" s="14" t="s">
        <v>156</v>
      </c>
      <c r="C134" s="14">
        <v>23640</v>
      </c>
      <c r="D134" s="14">
        <v>19319</v>
      </c>
      <c r="E134" s="14">
        <v>18783</v>
      </c>
      <c r="F134" s="14">
        <v>149</v>
      </c>
      <c r="G134" s="14">
        <v>384</v>
      </c>
      <c r="H134" s="14">
        <v>3</v>
      </c>
      <c r="I134" s="14">
        <v>6812</v>
      </c>
      <c r="J134" s="14">
        <v>2450</v>
      </c>
      <c r="K134" s="15"/>
      <c r="L134" s="14">
        <v>6118</v>
      </c>
      <c r="M134" s="14">
        <v>960</v>
      </c>
      <c r="N134" s="15"/>
      <c r="O134" s="14">
        <v>527</v>
      </c>
      <c r="P134" s="14">
        <v>772</v>
      </c>
      <c r="Q134" s="14">
        <v>493</v>
      </c>
      <c r="R134" s="14">
        <v>138</v>
      </c>
      <c r="S134" s="14">
        <v>138</v>
      </c>
      <c r="T134" s="14">
        <v>95</v>
      </c>
      <c r="U134" s="14">
        <v>42</v>
      </c>
      <c r="V134" s="14">
        <v>61</v>
      </c>
      <c r="W134" s="14">
        <v>58</v>
      </c>
      <c r="X134" s="14">
        <v>119</v>
      </c>
      <c r="Y134" s="15"/>
      <c r="Z134" s="14">
        <f t="shared" si="2"/>
        <v>18783</v>
      </c>
    </row>
    <row r="135" spans="1:26" ht="12.75">
      <c r="A135" s="16" t="s">
        <v>25</v>
      </c>
      <c r="B135" s="16" t="s">
        <v>157</v>
      </c>
      <c r="C135" s="16">
        <v>6444</v>
      </c>
      <c r="D135" s="16">
        <v>5390</v>
      </c>
      <c r="E135" s="16">
        <v>5251</v>
      </c>
      <c r="F135" s="16">
        <v>27</v>
      </c>
      <c r="G135" s="16">
        <v>111</v>
      </c>
      <c r="H135" s="16">
        <v>1</v>
      </c>
      <c r="I135" s="16">
        <v>1810</v>
      </c>
      <c r="J135" s="16">
        <v>989</v>
      </c>
      <c r="K135" s="15"/>
      <c r="L135" s="16">
        <v>1512</v>
      </c>
      <c r="M135" s="16">
        <v>233</v>
      </c>
      <c r="N135" s="15"/>
      <c r="O135" s="16">
        <v>217</v>
      </c>
      <c r="P135" s="16">
        <v>161</v>
      </c>
      <c r="Q135" s="16">
        <v>108</v>
      </c>
      <c r="R135" s="16">
        <v>67</v>
      </c>
      <c r="S135" s="16">
        <v>32</v>
      </c>
      <c r="T135" s="16">
        <v>28</v>
      </c>
      <c r="U135" s="16">
        <v>29</v>
      </c>
      <c r="V135" s="16">
        <v>23</v>
      </c>
      <c r="W135" s="16">
        <v>14</v>
      </c>
      <c r="X135" s="16">
        <v>28</v>
      </c>
      <c r="Y135" s="15"/>
      <c r="Z135" s="16">
        <f t="shared" si="2"/>
        <v>5251</v>
      </c>
    </row>
    <row r="136" spans="1:26" ht="12.75">
      <c r="A136" s="14" t="s">
        <v>25</v>
      </c>
      <c r="B136" s="14" t="s">
        <v>158</v>
      </c>
      <c r="C136" s="14">
        <v>3650</v>
      </c>
      <c r="D136" s="14">
        <v>3128</v>
      </c>
      <c r="E136" s="14">
        <v>3027</v>
      </c>
      <c r="F136" s="14">
        <v>26</v>
      </c>
      <c r="G136" s="14">
        <v>73</v>
      </c>
      <c r="H136" s="14">
        <v>2</v>
      </c>
      <c r="I136" s="14">
        <v>1029</v>
      </c>
      <c r="J136" s="14">
        <v>637</v>
      </c>
      <c r="K136" s="15"/>
      <c r="L136" s="14">
        <v>830</v>
      </c>
      <c r="M136" s="14">
        <v>136</v>
      </c>
      <c r="N136" s="15"/>
      <c r="O136" s="14">
        <v>102</v>
      </c>
      <c r="P136" s="14">
        <v>95</v>
      </c>
      <c r="Q136" s="14">
        <v>90</v>
      </c>
      <c r="R136" s="14">
        <v>33</v>
      </c>
      <c r="S136" s="14">
        <v>10</v>
      </c>
      <c r="T136" s="14">
        <v>17</v>
      </c>
      <c r="U136" s="14">
        <v>14</v>
      </c>
      <c r="V136" s="14">
        <v>8</v>
      </c>
      <c r="W136" s="14">
        <v>8</v>
      </c>
      <c r="X136" s="14">
        <v>18</v>
      </c>
      <c r="Y136" s="15"/>
      <c r="Z136" s="14">
        <f t="shared" si="2"/>
        <v>3027</v>
      </c>
    </row>
    <row r="137" spans="1:26" ht="12.75">
      <c r="A137" s="16" t="s">
        <v>25</v>
      </c>
      <c r="B137" s="16" t="s">
        <v>159</v>
      </c>
      <c r="C137" s="16">
        <v>6107</v>
      </c>
      <c r="D137" s="16">
        <v>5235</v>
      </c>
      <c r="E137" s="16">
        <v>5086</v>
      </c>
      <c r="F137" s="16">
        <v>48</v>
      </c>
      <c r="G137" s="16">
        <v>101</v>
      </c>
      <c r="H137" s="16">
        <v>0</v>
      </c>
      <c r="I137" s="16">
        <v>1702</v>
      </c>
      <c r="J137" s="16">
        <v>1017</v>
      </c>
      <c r="K137" s="15"/>
      <c r="L137" s="16">
        <v>1481</v>
      </c>
      <c r="M137" s="16">
        <v>216</v>
      </c>
      <c r="N137" s="15"/>
      <c r="O137" s="16">
        <v>166</v>
      </c>
      <c r="P137" s="16">
        <v>185</v>
      </c>
      <c r="Q137" s="16">
        <v>100</v>
      </c>
      <c r="R137" s="16">
        <v>67</v>
      </c>
      <c r="S137" s="16">
        <v>32</v>
      </c>
      <c r="T137" s="16">
        <v>39</v>
      </c>
      <c r="U137" s="16">
        <v>14</v>
      </c>
      <c r="V137" s="16">
        <v>33</v>
      </c>
      <c r="W137" s="16">
        <v>6</v>
      </c>
      <c r="X137" s="16">
        <v>28</v>
      </c>
      <c r="Y137" s="15"/>
      <c r="Z137" s="16">
        <f t="shared" si="2"/>
        <v>5086</v>
      </c>
    </row>
    <row r="138" spans="1:26" ht="12.75">
      <c r="A138" s="14" t="s">
        <v>25</v>
      </c>
      <c r="B138" s="14" t="s">
        <v>160</v>
      </c>
      <c r="C138" s="14">
        <v>5116</v>
      </c>
      <c r="D138" s="14">
        <v>4423</v>
      </c>
      <c r="E138" s="14">
        <v>4285</v>
      </c>
      <c r="F138" s="14">
        <v>32</v>
      </c>
      <c r="G138" s="14">
        <v>106</v>
      </c>
      <c r="H138" s="14">
        <v>0</v>
      </c>
      <c r="I138" s="14">
        <v>1486</v>
      </c>
      <c r="J138" s="14">
        <v>710</v>
      </c>
      <c r="K138" s="15"/>
      <c r="L138" s="14">
        <v>1319</v>
      </c>
      <c r="M138" s="14">
        <v>201</v>
      </c>
      <c r="N138" s="15"/>
      <c r="O138" s="14">
        <v>141</v>
      </c>
      <c r="P138" s="14">
        <v>211</v>
      </c>
      <c r="Q138" s="14">
        <v>86</v>
      </c>
      <c r="R138" s="14">
        <v>31</v>
      </c>
      <c r="S138" s="14">
        <v>25</v>
      </c>
      <c r="T138" s="14">
        <v>24</v>
      </c>
      <c r="U138" s="14">
        <v>16</v>
      </c>
      <c r="V138" s="14">
        <v>13</v>
      </c>
      <c r="W138" s="14">
        <v>11</v>
      </c>
      <c r="X138" s="14">
        <v>11</v>
      </c>
      <c r="Y138" s="15"/>
      <c r="Z138" s="14">
        <f t="shared" si="2"/>
        <v>4285</v>
      </c>
    </row>
    <row r="139" spans="1:26" ht="12.75">
      <c r="A139" s="16" t="s">
        <v>25</v>
      </c>
      <c r="B139" s="16" t="s">
        <v>161</v>
      </c>
      <c r="C139" s="16">
        <v>3081</v>
      </c>
      <c r="D139" s="16">
        <v>2656</v>
      </c>
      <c r="E139" s="16">
        <v>2582</v>
      </c>
      <c r="F139" s="16">
        <v>19</v>
      </c>
      <c r="G139" s="16">
        <v>55</v>
      </c>
      <c r="H139" s="16">
        <v>0</v>
      </c>
      <c r="I139" s="16">
        <v>897</v>
      </c>
      <c r="J139" s="16">
        <v>663</v>
      </c>
      <c r="K139" s="15"/>
      <c r="L139" s="16">
        <v>605</v>
      </c>
      <c r="M139" s="16">
        <v>109</v>
      </c>
      <c r="N139" s="15"/>
      <c r="O139" s="16">
        <v>113</v>
      </c>
      <c r="P139" s="16">
        <v>77</v>
      </c>
      <c r="Q139" s="16">
        <v>40</v>
      </c>
      <c r="R139" s="16">
        <v>26</v>
      </c>
      <c r="S139" s="16">
        <v>7</v>
      </c>
      <c r="T139" s="16">
        <v>5</v>
      </c>
      <c r="U139" s="16">
        <v>9</v>
      </c>
      <c r="V139" s="16">
        <v>9</v>
      </c>
      <c r="W139" s="16">
        <v>6</v>
      </c>
      <c r="X139" s="16">
        <v>16</v>
      </c>
      <c r="Y139" s="15"/>
      <c r="Z139" s="16">
        <f t="shared" si="2"/>
        <v>2582</v>
      </c>
    </row>
    <row r="140" spans="1:26" ht="12.75">
      <c r="A140" s="14" t="s">
        <v>25</v>
      </c>
      <c r="B140" s="14" t="s">
        <v>162</v>
      </c>
      <c r="C140" s="14">
        <v>10839</v>
      </c>
      <c r="D140" s="14">
        <v>9105</v>
      </c>
      <c r="E140" s="14">
        <v>8833</v>
      </c>
      <c r="F140" s="14">
        <v>66</v>
      </c>
      <c r="G140" s="14">
        <v>205</v>
      </c>
      <c r="H140" s="14">
        <v>1</v>
      </c>
      <c r="I140" s="14">
        <v>3074</v>
      </c>
      <c r="J140" s="14">
        <v>1895</v>
      </c>
      <c r="K140" s="15"/>
      <c r="L140" s="14">
        <v>2333</v>
      </c>
      <c r="M140" s="14">
        <v>527</v>
      </c>
      <c r="N140" s="15"/>
      <c r="O140" s="14">
        <v>315</v>
      </c>
      <c r="P140" s="14">
        <v>259</v>
      </c>
      <c r="Q140" s="14">
        <v>155</v>
      </c>
      <c r="R140" s="14">
        <v>65</v>
      </c>
      <c r="S140" s="14">
        <v>51</v>
      </c>
      <c r="T140" s="14">
        <v>29</v>
      </c>
      <c r="U140" s="14">
        <v>20</v>
      </c>
      <c r="V140" s="14">
        <v>31</v>
      </c>
      <c r="W140" s="14">
        <v>32</v>
      </c>
      <c r="X140" s="14">
        <v>47</v>
      </c>
      <c r="Y140" s="15"/>
      <c r="Z140" s="14">
        <f t="shared" si="2"/>
        <v>8833</v>
      </c>
    </row>
    <row r="141" spans="1:26" ht="12.75">
      <c r="A141" s="16" t="s">
        <v>25</v>
      </c>
      <c r="B141" s="16" t="s">
        <v>163</v>
      </c>
      <c r="C141" s="16">
        <v>40515</v>
      </c>
      <c r="D141" s="16">
        <v>33269</v>
      </c>
      <c r="E141" s="16">
        <v>32498</v>
      </c>
      <c r="F141" s="16">
        <v>177</v>
      </c>
      <c r="G141" s="16">
        <v>589</v>
      </c>
      <c r="H141" s="16">
        <v>5</v>
      </c>
      <c r="I141" s="16">
        <v>11530</v>
      </c>
      <c r="J141" s="16">
        <v>5313</v>
      </c>
      <c r="K141" s="15"/>
      <c r="L141" s="16">
        <v>10023</v>
      </c>
      <c r="M141" s="16">
        <v>1579</v>
      </c>
      <c r="N141" s="15"/>
      <c r="O141" s="16">
        <v>1237</v>
      </c>
      <c r="P141" s="16">
        <v>1072</v>
      </c>
      <c r="Q141" s="16">
        <v>677</v>
      </c>
      <c r="R141" s="16">
        <v>223</v>
      </c>
      <c r="S141" s="16">
        <v>197</v>
      </c>
      <c r="T141" s="16">
        <v>159</v>
      </c>
      <c r="U141" s="16">
        <v>137</v>
      </c>
      <c r="V141" s="16">
        <v>107</v>
      </c>
      <c r="W141" s="16">
        <v>83</v>
      </c>
      <c r="X141" s="16">
        <v>161</v>
      </c>
      <c r="Y141" s="15"/>
      <c r="Z141" s="16">
        <f t="shared" si="2"/>
        <v>32498</v>
      </c>
    </row>
    <row r="142" spans="1:26" ht="12.75">
      <c r="A142" s="14" t="s">
        <v>25</v>
      </c>
      <c r="B142" s="14" t="s">
        <v>164</v>
      </c>
      <c r="C142" s="14">
        <v>3869</v>
      </c>
      <c r="D142" s="14">
        <v>3272</v>
      </c>
      <c r="E142" s="14">
        <v>3184</v>
      </c>
      <c r="F142" s="14">
        <v>17</v>
      </c>
      <c r="G142" s="14">
        <v>71</v>
      </c>
      <c r="H142" s="14">
        <v>0</v>
      </c>
      <c r="I142" s="14">
        <v>1215</v>
      </c>
      <c r="J142" s="14">
        <v>874</v>
      </c>
      <c r="K142" s="15"/>
      <c r="L142" s="14">
        <v>619</v>
      </c>
      <c r="M142" s="14">
        <v>168</v>
      </c>
      <c r="N142" s="15"/>
      <c r="O142" s="14">
        <v>89</v>
      </c>
      <c r="P142" s="14">
        <v>74</v>
      </c>
      <c r="Q142" s="14">
        <v>69</v>
      </c>
      <c r="R142" s="14">
        <v>14</v>
      </c>
      <c r="S142" s="14">
        <v>7</v>
      </c>
      <c r="T142" s="14">
        <v>17</v>
      </c>
      <c r="U142" s="14">
        <v>6</v>
      </c>
      <c r="V142" s="14">
        <v>8</v>
      </c>
      <c r="W142" s="14">
        <v>10</v>
      </c>
      <c r="X142" s="14">
        <v>14</v>
      </c>
      <c r="Y142" s="15"/>
      <c r="Z142" s="14">
        <f t="shared" si="2"/>
        <v>3184</v>
      </c>
    </row>
    <row r="143" spans="1:26" ht="12.75">
      <c r="A143" s="16" t="s">
        <v>25</v>
      </c>
      <c r="B143" s="16" t="s">
        <v>165</v>
      </c>
      <c r="C143" s="16">
        <v>5324</v>
      </c>
      <c r="D143" s="16">
        <v>4562</v>
      </c>
      <c r="E143" s="16">
        <v>4468</v>
      </c>
      <c r="F143" s="16">
        <v>33</v>
      </c>
      <c r="G143" s="16">
        <v>61</v>
      </c>
      <c r="H143" s="16">
        <v>0</v>
      </c>
      <c r="I143" s="16">
        <v>1537</v>
      </c>
      <c r="J143" s="16">
        <v>1067</v>
      </c>
      <c r="K143" s="15"/>
      <c r="L143" s="16">
        <v>1220</v>
      </c>
      <c r="M143" s="16">
        <v>152</v>
      </c>
      <c r="N143" s="15"/>
      <c r="O143" s="16">
        <v>180</v>
      </c>
      <c r="P143" s="16">
        <v>110</v>
      </c>
      <c r="Q143" s="16">
        <v>82</v>
      </c>
      <c r="R143" s="16">
        <v>18</v>
      </c>
      <c r="S143" s="16">
        <v>25</v>
      </c>
      <c r="T143" s="16">
        <v>23</v>
      </c>
      <c r="U143" s="16">
        <v>19</v>
      </c>
      <c r="V143" s="16">
        <v>11</v>
      </c>
      <c r="W143" s="16">
        <v>7</v>
      </c>
      <c r="X143" s="16">
        <v>17</v>
      </c>
      <c r="Y143" s="15"/>
      <c r="Z143" s="16">
        <f t="shared" si="2"/>
        <v>4468</v>
      </c>
    </row>
    <row r="144" spans="1:26" ht="12.75">
      <c r="A144" s="14" t="s">
        <v>25</v>
      </c>
      <c r="B144" s="14" t="s">
        <v>166</v>
      </c>
      <c r="C144" s="14">
        <v>3434</v>
      </c>
      <c r="D144" s="14">
        <v>3021</v>
      </c>
      <c r="E144" s="14">
        <v>2966</v>
      </c>
      <c r="F144" s="14">
        <v>12</v>
      </c>
      <c r="G144" s="14">
        <v>43</v>
      </c>
      <c r="H144" s="14">
        <v>0</v>
      </c>
      <c r="I144" s="14">
        <v>1186</v>
      </c>
      <c r="J144" s="14">
        <v>439</v>
      </c>
      <c r="K144" s="15"/>
      <c r="L144" s="14">
        <v>843</v>
      </c>
      <c r="M144" s="14">
        <v>142</v>
      </c>
      <c r="N144" s="15"/>
      <c r="O144" s="14">
        <v>82</v>
      </c>
      <c r="P144" s="14">
        <v>103</v>
      </c>
      <c r="Q144" s="14">
        <v>78</v>
      </c>
      <c r="R144" s="14">
        <v>22</v>
      </c>
      <c r="S144" s="14">
        <v>11</v>
      </c>
      <c r="T144" s="14">
        <v>16</v>
      </c>
      <c r="U144" s="14">
        <v>11</v>
      </c>
      <c r="V144" s="14">
        <v>11</v>
      </c>
      <c r="W144" s="14">
        <v>9</v>
      </c>
      <c r="X144" s="14">
        <v>13</v>
      </c>
      <c r="Y144" s="15"/>
      <c r="Z144" s="14">
        <f t="shared" si="2"/>
        <v>2966</v>
      </c>
    </row>
    <row r="145" spans="1:26" ht="12.75">
      <c r="A145" s="16" t="s">
        <v>25</v>
      </c>
      <c r="B145" s="16" t="s">
        <v>167</v>
      </c>
      <c r="C145" s="16">
        <v>2579</v>
      </c>
      <c r="D145" s="16">
        <v>2192</v>
      </c>
      <c r="E145" s="16">
        <v>2112</v>
      </c>
      <c r="F145" s="16">
        <v>11</v>
      </c>
      <c r="G145" s="16">
        <v>69</v>
      </c>
      <c r="H145" s="16">
        <v>0</v>
      </c>
      <c r="I145" s="16">
        <v>747</v>
      </c>
      <c r="J145" s="16">
        <v>466</v>
      </c>
      <c r="K145" s="15"/>
      <c r="L145" s="16">
        <v>528</v>
      </c>
      <c r="M145" s="16">
        <v>95</v>
      </c>
      <c r="N145" s="15"/>
      <c r="O145" s="16">
        <v>75</v>
      </c>
      <c r="P145" s="16">
        <v>66</v>
      </c>
      <c r="Q145" s="16">
        <v>74</v>
      </c>
      <c r="R145" s="16">
        <v>16</v>
      </c>
      <c r="S145" s="16">
        <v>9</v>
      </c>
      <c r="T145" s="16">
        <v>7</v>
      </c>
      <c r="U145" s="16">
        <v>4</v>
      </c>
      <c r="V145" s="16">
        <v>4</v>
      </c>
      <c r="W145" s="16">
        <v>4</v>
      </c>
      <c r="X145" s="16">
        <v>17</v>
      </c>
      <c r="Y145" s="15"/>
      <c r="Z145" s="16">
        <f t="shared" si="2"/>
        <v>2112</v>
      </c>
    </row>
    <row r="146" spans="1:26" ht="12.75">
      <c r="A146" s="14" t="s">
        <v>25</v>
      </c>
      <c r="B146" s="14" t="s">
        <v>168</v>
      </c>
      <c r="C146" s="14">
        <v>2518</v>
      </c>
      <c r="D146" s="14">
        <v>2206</v>
      </c>
      <c r="E146" s="14">
        <v>2158</v>
      </c>
      <c r="F146" s="14">
        <v>16</v>
      </c>
      <c r="G146" s="14">
        <v>30</v>
      </c>
      <c r="H146" s="14">
        <v>2</v>
      </c>
      <c r="I146" s="14">
        <v>628</v>
      </c>
      <c r="J146" s="14">
        <v>423</v>
      </c>
      <c r="K146" s="15"/>
      <c r="L146" s="14">
        <v>743</v>
      </c>
      <c r="M146" s="14">
        <v>90</v>
      </c>
      <c r="N146" s="15"/>
      <c r="O146" s="14">
        <v>113</v>
      </c>
      <c r="P146" s="14">
        <v>62</v>
      </c>
      <c r="Q146" s="14">
        <v>37</v>
      </c>
      <c r="R146" s="14">
        <v>19</v>
      </c>
      <c r="S146" s="14">
        <v>7</v>
      </c>
      <c r="T146" s="14">
        <v>10</v>
      </c>
      <c r="U146" s="14">
        <v>4</v>
      </c>
      <c r="V146" s="14">
        <v>6</v>
      </c>
      <c r="W146" s="14">
        <v>6</v>
      </c>
      <c r="X146" s="14">
        <v>10</v>
      </c>
      <c r="Y146" s="15"/>
      <c r="Z146" s="14">
        <f t="shared" si="2"/>
        <v>2158</v>
      </c>
    </row>
    <row r="147" spans="1:26" ht="12.75">
      <c r="A147" s="16" t="s">
        <v>25</v>
      </c>
      <c r="B147" s="16" t="s">
        <v>169</v>
      </c>
      <c r="C147" s="16">
        <v>4102</v>
      </c>
      <c r="D147" s="16">
        <v>3553</v>
      </c>
      <c r="E147" s="16">
        <v>3485</v>
      </c>
      <c r="F147" s="16">
        <v>21</v>
      </c>
      <c r="G147" s="16">
        <v>47</v>
      </c>
      <c r="H147" s="16">
        <v>0</v>
      </c>
      <c r="I147" s="16">
        <v>1331</v>
      </c>
      <c r="J147" s="16">
        <v>598</v>
      </c>
      <c r="K147" s="15"/>
      <c r="L147" s="16">
        <v>1012</v>
      </c>
      <c r="M147" s="16">
        <v>110</v>
      </c>
      <c r="N147" s="15"/>
      <c r="O147" s="16">
        <v>95</v>
      </c>
      <c r="P147" s="16">
        <v>99</v>
      </c>
      <c r="Q147" s="16">
        <v>112</v>
      </c>
      <c r="R147" s="16">
        <v>17</v>
      </c>
      <c r="S147" s="16">
        <v>28</v>
      </c>
      <c r="T147" s="16">
        <v>13</v>
      </c>
      <c r="U147" s="16">
        <v>21</v>
      </c>
      <c r="V147" s="16">
        <v>13</v>
      </c>
      <c r="W147" s="16">
        <v>11</v>
      </c>
      <c r="X147" s="16">
        <v>25</v>
      </c>
      <c r="Y147" s="15"/>
      <c r="Z147" s="16">
        <f t="shared" si="2"/>
        <v>3485</v>
      </c>
    </row>
    <row r="148" spans="1:26" ht="12.75">
      <c r="A148" s="14" t="s">
        <v>25</v>
      </c>
      <c r="B148" s="14" t="s">
        <v>170</v>
      </c>
      <c r="C148" s="14">
        <v>31028</v>
      </c>
      <c r="D148" s="14">
        <v>25400</v>
      </c>
      <c r="E148" s="14">
        <v>24739</v>
      </c>
      <c r="F148" s="14">
        <v>130</v>
      </c>
      <c r="G148" s="14">
        <v>528</v>
      </c>
      <c r="H148" s="14">
        <v>3</v>
      </c>
      <c r="I148" s="14">
        <v>9763</v>
      </c>
      <c r="J148" s="14">
        <v>2807</v>
      </c>
      <c r="K148" s="15"/>
      <c r="L148" s="14">
        <v>7827</v>
      </c>
      <c r="M148" s="14">
        <v>1028</v>
      </c>
      <c r="N148" s="15"/>
      <c r="O148" s="14">
        <v>642</v>
      </c>
      <c r="P148" s="14">
        <v>1131</v>
      </c>
      <c r="Q148" s="14">
        <v>630</v>
      </c>
      <c r="R148" s="14">
        <v>191</v>
      </c>
      <c r="S148" s="14">
        <v>209</v>
      </c>
      <c r="T148" s="14">
        <v>148</v>
      </c>
      <c r="U148" s="14">
        <v>62</v>
      </c>
      <c r="V148" s="14">
        <v>83</v>
      </c>
      <c r="W148" s="14">
        <v>62</v>
      </c>
      <c r="X148" s="14">
        <v>156</v>
      </c>
      <c r="Y148" s="15"/>
      <c r="Z148" s="14">
        <f t="shared" si="2"/>
        <v>24739</v>
      </c>
    </row>
    <row r="149" spans="1:26" ht="12.75">
      <c r="A149" s="16" t="s">
        <v>25</v>
      </c>
      <c r="B149" s="16" t="s">
        <v>171</v>
      </c>
      <c r="C149" s="16">
        <v>6073</v>
      </c>
      <c r="D149" s="16">
        <v>5046</v>
      </c>
      <c r="E149" s="16">
        <v>4881</v>
      </c>
      <c r="F149" s="16">
        <v>46</v>
      </c>
      <c r="G149" s="16">
        <v>115</v>
      </c>
      <c r="H149" s="16">
        <v>4</v>
      </c>
      <c r="I149" s="16">
        <v>2104</v>
      </c>
      <c r="J149" s="16">
        <v>955</v>
      </c>
      <c r="K149" s="15"/>
      <c r="L149" s="16">
        <v>1089</v>
      </c>
      <c r="M149" s="16">
        <v>124</v>
      </c>
      <c r="N149" s="15"/>
      <c r="O149" s="16">
        <v>201</v>
      </c>
      <c r="P149" s="16">
        <v>141</v>
      </c>
      <c r="Q149" s="16">
        <v>124</v>
      </c>
      <c r="R149" s="16">
        <v>32</v>
      </c>
      <c r="S149" s="16">
        <v>28</v>
      </c>
      <c r="T149" s="16">
        <v>20</v>
      </c>
      <c r="U149" s="16">
        <v>22</v>
      </c>
      <c r="V149" s="16">
        <v>18</v>
      </c>
      <c r="W149" s="16">
        <v>6</v>
      </c>
      <c r="X149" s="16">
        <v>17</v>
      </c>
      <c r="Y149" s="15"/>
      <c r="Z149" s="16">
        <f t="shared" si="2"/>
        <v>4881</v>
      </c>
    </row>
    <row r="150" spans="1:26" ht="12.75">
      <c r="A150" s="14" t="s">
        <v>25</v>
      </c>
      <c r="B150" s="14" t="s">
        <v>172</v>
      </c>
      <c r="C150" s="14">
        <v>24396</v>
      </c>
      <c r="D150" s="14">
        <v>20736</v>
      </c>
      <c r="E150" s="14">
        <v>20362</v>
      </c>
      <c r="F150" s="14">
        <v>90</v>
      </c>
      <c r="G150" s="14">
        <v>283</v>
      </c>
      <c r="H150" s="14">
        <v>1</v>
      </c>
      <c r="I150" s="14">
        <v>6938</v>
      </c>
      <c r="J150" s="14">
        <v>2235</v>
      </c>
      <c r="K150" s="15"/>
      <c r="L150" s="14">
        <v>7596</v>
      </c>
      <c r="M150" s="14">
        <v>1161</v>
      </c>
      <c r="N150" s="15"/>
      <c r="O150" s="14">
        <v>794</v>
      </c>
      <c r="P150" s="14">
        <v>630</v>
      </c>
      <c r="Q150" s="14">
        <v>393</v>
      </c>
      <c r="R150" s="14">
        <v>122</v>
      </c>
      <c r="S150" s="14">
        <v>87</v>
      </c>
      <c r="T150" s="14">
        <v>83</v>
      </c>
      <c r="U150" s="14">
        <v>151</v>
      </c>
      <c r="V150" s="14">
        <v>57</v>
      </c>
      <c r="W150" s="14">
        <v>38</v>
      </c>
      <c r="X150" s="14">
        <v>77</v>
      </c>
      <c r="Y150" s="15"/>
      <c r="Z150" s="14">
        <f t="shared" si="2"/>
        <v>20362</v>
      </c>
    </row>
    <row r="151" spans="1:26" ht="12.75">
      <c r="A151" s="16" t="s">
        <v>25</v>
      </c>
      <c r="B151" s="16" t="s">
        <v>173</v>
      </c>
      <c r="C151" s="16">
        <v>5153</v>
      </c>
      <c r="D151" s="16">
        <v>4476</v>
      </c>
      <c r="E151" s="16">
        <v>4373</v>
      </c>
      <c r="F151" s="16">
        <v>18</v>
      </c>
      <c r="G151" s="16">
        <v>82</v>
      </c>
      <c r="H151" s="16">
        <v>3</v>
      </c>
      <c r="I151" s="16">
        <v>1420</v>
      </c>
      <c r="J151" s="16">
        <v>1015</v>
      </c>
      <c r="K151" s="15"/>
      <c r="L151" s="16">
        <v>1121</v>
      </c>
      <c r="M151" s="16">
        <v>209</v>
      </c>
      <c r="N151" s="15"/>
      <c r="O151" s="16">
        <v>184</v>
      </c>
      <c r="P151" s="16">
        <v>156</v>
      </c>
      <c r="Q151" s="16">
        <v>130</v>
      </c>
      <c r="R151" s="16">
        <v>21</v>
      </c>
      <c r="S151" s="16">
        <v>25</v>
      </c>
      <c r="T151" s="16">
        <v>20</v>
      </c>
      <c r="U151" s="16">
        <v>28</v>
      </c>
      <c r="V151" s="16">
        <v>11</v>
      </c>
      <c r="W151" s="16">
        <v>16</v>
      </c>
      <c r="X151" s="16">
        <v>17</v>
      </c>
      <c r="Y151" s="15"/>
      <c r="Z151" s="16">
        <f t="shared" si="2"/>
        <v>4373</v>
      </c>
    </row>
    <row r="152" spans="1:26" ht="12.75">
      <c r="A152" s="14" t="s">
        <v>25</v>
      </c>
      <c r="B152" s="14" t="s">
        <v>174</v>
      </c>
      <c r="C152" s="14">
        <v>26314</v>
      </c>
      <c r="D152" s="14">
        <v>21979</v>
      </c>
      <c r="E152" s="14">
        <v>21442</v>
      </c>
      <c r="F152" s="14">
        <v>125</v>
      </c>
      <c r="G152" s="14">
        <v>407</v>
      </c>
      <c r="H152" s="14">
        <v>5</v>
      </c>
      <c r="I152" s="14">
        <v>7572</v>
      </c>
      <c r="J152" s="14">
        <v>2433</v>
      </c>
      <c r="K152" s="15"/>
      <c r="L152" s="14">
        <v>7436</v>
      </c>
      <c r="M152" s="14">
        <v>942</v>
      </c>
      <c r="N152" s="15"/>
      <c r="O152" s="14">
        <v>718</v>
      </c>
      <c r="P152" s="14">
        <v>962</v>
      </c>
      <c r="Q152" s="14">
        <v>556</v>
      </c>
      <c r="R152" s="14">
        <v>200</v>
      </c>
      <c r="S152" s="14">
        <v>168</v>
      </c>
      <c r="T152" s="14">
        <v>122</v>
      </c>
      <c r="U152" s="14">
        <v>80</v>
      </c>
      <c r="V152" s="14">
        <v>67</v>
      </c>
      <c r="W152" s="14">
        <v>56</v>
      </c>
      <c r="X152" s="14">
        <v>130</v>
      </c>
      <c r="Y152" s="15"/>
      <c r="Z152" s="14">
        <f t="shared" si="2"/>
        <v>21442</v>
      </c>
    </row>
    <row r="153" spans="1:26" ht="12.75">
      <c r="A153" s="16" t="s">
        <v>25</v>
      </c>
      <c r="B153" s="16" t="s">
        <v>175</v>
      </c>
      <c r="C153" s="16">
        <v>6505</v>
      </c>
      <c r="D153" s="16">
        <v>5569</v>
      </c>
      <c r="E153" s="16">
        <v>5438</v>
      </c>
      <c r="F153" s="16">
        <v>19</v>
      </c>
      <c r="G153" s="16">
        <v>112</v>
      </c>
      <c r="H153" s="16">
        <v>0</v>
      </c>
      <c r="I153" s="16">
        <v>1976</v>
      </c>
      <c r="J153" s="16">
        <v>1252</v>
      </c>
      <c r="K153" s="15"/>
      <c r="L153" s="16">
        <v>1261</v>
      </c>
      <c r="M153" s="16">
        <v>214</v>
      </c>
      <c r="N153" s="15"/>
      <c r="O153" s="16">
        <v>279</v>
      </c>
      <c r="P153" s="16">
        <v>151</v>
      </c>
      <c r="Q153" s="16">
        <v>149</v>
      </c>
      <c r="R153" s="16">
        <v>27</v>
      </c>
      <c r="S153" s="16">
        <v>30</v>
      </c>
      <c r="T153" s="16">
        <v>15</v>
      </c>
      <c r="U153" s="16">
        <v>29</v>
      </c>
      <c r="V153" s="16">
        <v>10</v>
      </c>
      <c r="W153" s="16">
        <v>15</v>
      </c>
      <c r="X153" s="16">
        <v>30</v>
      </c>
      <c r="Y153" s="15"/>
      <c r="Z153" s="16">
        <f t="shared" si="2"/>
        <v>5438</v>
      </c>
    </row>
    <row r="154" spans="1:26" ht="12.75">
      <c r="A154" s="14" t="s">
        <v>25</v>
      </c>
      <c r="B154" s="14" t="s">
        <v>176</v>
      </c>
      <c r="C154" s="14">
        <v>3221</v>
      </c>
      <c r="D154" s="14">
        <v>2846</v>
      </c>
      <c r="E154" s="14">
        <v>2755</v>
      </c>
      <c r="F154" s="14">
        <v>25</v>
      </c>
      <c r="G154" s="14">
        <v>65</v>
      </c>
      <c r="H154" s="14">
        <v>1</v>
      </c>
      <c r="I154" s="14">
        <v>1063</v>
      </c>
      <c r="J154" s="14">
        <v>398</v>
      </c>
      <c r="K154" s="15"/>
      <c r="L154" s="14">
        <v>808</v>
      </c>
      <c r="M154" s="14">
        <v>119</v>
      </c>
      <c r="N154" s="15"/>
      <c r="O154" s="14">
        <v>92</v>
      </c>
      <c r="P154" s="14">
        <v>98</v>
      </c>
      <c r="Q154" s="14">
        <v>82</v>
      </c>
      <c r="R154" s="14">
        <v>9</v>
      </c>
      <c r="S154" s="14">
        <v>24</v>
      </c>
      <c r="T154" s="14">
        <v>19</v>
      </c>
      <c r="U154" s="14">
        <v>11</v>
      </c>
      <c r="V154" s="14">
        <v>10</v>
      </c>
      <c r="W154" s="14">
        <v>6</v>
      </c>
      <c r="X154" s="14">
        <v>16</v>
      </c>
      <c r="Y154" s="15"/>
      <c r="Z154" s="14">
        <f t="shared" si="2"/>
        <v>2755</v>
      </c>
    </row>
    <row r="155" spans="1:26" ht="12.75">
      <c r="A155" s="16" t="s">
        <v>25</v>
      </c>
      <c r="B155" s="16" t="s">
        <v>177</v>
      </c>
      <c r="C155" s="16">
        <v>3433</v>
      </c>
      <c r="D155" s="16">
        <v>2955</v>
      </c>
      <c r="E155" s="16">
        <v>2877</v>
      </c>
      <c r="F155" s="16">
        <v>19</v>
      </c>
      <c r="G155" s="16">
        <v>59</v>
      </c>
      <c r="H155" s="16">
        <v>0</v>
      </c>
      <c r="I155" s="16">
        <v>911</v>
      </c>
      <c r="J155" s="16">
        <v>577</v>
      </c>
      <c r="K155" s="15"/>
      <c r="L155" s="16">
        <v>904</v>
      </c>
      <c r="M155" s="16">
        <v>125</v>
      </c>
      <c r="N155" s="15"/>
      <c r="O155" s="16">
        <v>99</v>
      </c>
      <c r="P155" s="16">
        <v>109</v>
      </c>
      <c r="Q155" s="16">
        <v>79</v>
      </c>
      <c r="R155" s="16">
        <v>26</v>
      </c>
      <c r="S155" s="16">
        <v>9</v>
      </c>
      <c r="T155" s="16">
        <v>9</v>
      </c>
      <c r="U155" s="16">
        <v>4</v>
      </c>
      <c r="V155" s="16">
        <v>8</v>
      </c>
      <c r="W155" s="16">
        <v>5</v>
      </c>
      <c r="X155" s="16">
        <v>12</v>
      </c>
      <c r="Y155" s="15"/>
      <c r="Z155" s="16">
        <f t="shared" si="2"/>
        <v>2877</v>
      </c>
    </row>
    <row r="156" spans="1:26" ht="12.75">
      <c r="A156" s="14" t="s">
        <v>25</v>
      </c>
      <c r="B156" s="14" t="s">
        <v>178</v>
      </c>
      <c r="C156" s="14">
        <v>8568</v>
      </c>
      <c r="D156" s="14">
        <v>7222</v>
      </c>
      <c r="E156" s="14">
        <v>7049</v>
      </c>
      <c r="F156" s="14">
        <v>36</v>
      </c>
      <c r="G156" s="14">
        <v>137</v>
      </c>
      <c r="H156" s="14">
        <v>0</v>
      </c>
      <c r="I156" s="14">
        <v>2587</v>
      </c>
      <c r="J156" s="14">
        <v>1284</v>
      </c>
      <c r="K156" s="15"/>
      <c r="L156" s="14">
        <v>2041</v>
      </c>
      <c r="M156" s="14">
        <v>253</v>
      </c>
      <c r="N156" s="15"/>
      <c r="O156" s="14">
        <v>199</v>
      </c>
      <c r="P156" s="14">
        <v>279</v>
      </c>
      <c r="Q156" s="14">
        <v>197</v>
      </c>
      <c r="R156" s="14">
        <v>39</v>
      </c>
      <c r="S156" s="14">
        <v>31</v>
      </c>
      <c r="T156" s="14">
        <v>39</v>
      </c>
      <c r="U156" s="14">
        <v>25</v>
      </c>
      <c r="V156" s="14">
        <v>19</v>
      </c>
      <c r="W156" s="14">
        <v>17</v>
      </c>
      <c r="X156" s="14">
        <v>39</v>
      </c>
      <c r="Y156" s="15"/>
      <c r="Z156" s="14">
        <f t="shared" si="2"/>
        <v>7049</v>
      </c>
    </row>
    <row r="157" spans="1:26" ht="12.75">
      <c r="A157" s="16" t="s">
        <v>25</v>
      </c>
      <c r="B157" s="16" t="s">
        <v>179</v>
      </c>
      <c r="C157" s="16">
        <v>26250</v>
      </c>
      <c r="D157" s="16">
        <v>22578</v>
      </c>
      <c r="E157" s="16">
        <v>22145</v>
      </c>
      <c r="F157" s="16">
        <v>88</v>
      </c>
      <c r="G157" s="16">
        <v>344</v>
      </c>
      <c r="H157" s="16">
        <v>1</v>
      </c>
      <c r="I157" s="16">
        <v>9182</v>
      </c>
      <c r="J157" s="16">
        <v>2877</v>
      </c>
      <c r="K157" s="15"/>
      <c r="L157" s="16">
        <v>6713</v>
      </c>
      <c r="M157" s="16">
        <v>981</v>
      </c>
      <c r="N157" s="15"/>
      <c r="O157" s="16">
        <v>627</v>
      </c>
      <c r="P157" s="16">
        <v>610</v>
      </c>
      <c r="Q157" s="16">
        <v>518</v>
      </c>
      <c r="R157" s="16">
        <v>183</v>
      </c>
      <c r="S157" s="16">
        <v>80</v>
      </c>
      <c r="T157" s="16">
        <v>86</v>
      </c>
      <c r="U157" s="16">
        <v>105</v>
      </c>
      <c r="V157" s="16">
        <v>54</v>
      </c>
      <c r="W157" s="16">
        <v>36</v>
      </c>
      <c r="X157" s="16">
        <v>93</v>
      </c>
      <c r="Y157" s="15"/>
      <c r="Z157" s="16">
        <f t="shared" si="2"/>
        <v>22145</v>
      </c>
    </row>
    <row r="158" spans="1:26" ht="12.75">
      <c r="A158" s="14" t="s">
        <v>25</v>
      </c>
      <c r="B158" s="14" t="s">
        <v>180</v>
      </c>
      <c r="C158" s="14">
        <v>16239</v>
      </c>
      <c r="D158" s="14">
        <v>13894</v>
      </c>
      <c r="E158" s="14">
        <v>13528</v>
      </c>
      <c r="F158" s="14">
        <v>69</v>
      </c>
      <c r="G158" s="14">
        <v>295</v>
      </c>
      <c r="H158" s="14">
        <v>2</v>
      </c>
      <c r="I158" s="14">
        <v>4681</v>
      </c>
      <c r="J158" s="14">
        <v>2350</v>
      </c>
      <c r="K158" s="15"/>
      <c r="L158" s="14">
        <v>4158</v>
      </c>
      <c r="M158" s="14">
        <v>670</v>
      </c>
      <c r="N158" s="15"/>
      <c r="O158" s="14">
        <v>432</v>
      </c>
      <c r="P158" s="14">
        <v>501</v>
      </c>
      <c r="Q158" s="14">
        <v>282</v>
      </c>
      <c r="R158" s="14">
        <v>71</v>
      </c>
      <c r="S158" s="14">
        <v>115</v>
      </c>
      <c r="T158" s="14">
        <v>83</v>
      </c>
      <c r="U158" s="14">
        <v>34</v>
      </c>
      <c r="V158" s="14">
        <v>34</v>
      </c>
      <c r="W158" s="14">
        <v>39</v>
      </c>
      <c r="X158" s="14">
        <v>78</v>
      </c>
      <c r="Y158" s="15"/>
      <c r="Z158" s="14">
        <f t="shared" si="2"/>
        <v>13528</v>
      </c>
    </row>
    <row r="159" spans="1:26" ht="12.75">
      <c r="A159" s="16" t="s">
        <v>25</v>
      </c>
      <c r="B159" s="16" t="s">
        <v>181</v>
      </c>
      <c r="C159" s="16">
        <v>33893</v>
      </c>
      <c r="D159" s="16">
        <v>28775</v>
      </c>
      <c r="E159" s="16">
        <v>28126</v>
      </c>
      <c r="F159" s="16">
        <v>163</v>
      </c>
      <c r="G159" s="16">
        <v>486</v>
      </c>
      <c r="H159" s="16">
        <v>0</v>
      </c>
      <c r="I159" s="16">
        <v>11121</v>
      </c>
      <c r="J159" s="16">
        <v>7090</v>
      </c>
      <c r="K159" s="15"/>
      <c r="L159" s="16">
        <v>5866</v>
      </c>
      <c r="M159" s="16">
        <v>1038</v>
      </c>
      <c r="N159" s="15"/>
      <c r="O159" s="16">
        <v>1013</v>
      </c>
      <c r="P159" s="16">
        <v>634</v>
      </c>
      <c r="Q159" s="16">
        <v>619</v>
      </c>
      <c r="R159" s="16">
        <v>99</v>
      </c>
      <c r="S159" s="16">
        <v>113</v>
      </c>
      <c r="T159" s="16">
        <v>99</v>
      </c>
      <c r="U159" s="16">
        <v>176</v>
      </c>
      <c r="V159" s="16">
        <v>65</v>
      </c>
      <c r="W159" s="16">
        <v>50</v>
      </c>
      <c r="X159" s="16">
        <v>143</v>
      </c>
      <c r="Y159" s="15"/>
      <c r="Z159" s="16">
        <f t="shared" si="2"/>
        <v>28126</v>
      </c>
    </row>
    <row r="160" spans="1:26" ht="12.75">
      <c r="A160" s="14" t="s">
        <v>25</v>
      </c>
      <c r="B160" s="14" t="s">
        <v>182</v>
      </c>
      <c r="C160" s="14">
        <v>61735</v>
      </c>
      <c r="D160" s="14">
        <v>50487</v>
      </c>
      <c r="E160" s="14">
        <v>49299</v>
      </c>
      <c r="F160" s="14">
        <v>229</v>
      </c>
      <c r="G160" s="14">
        <v>956</v>
      </c>
      <c r="H160" s="14">
        <v>3</v>
      </c>
      <c r="I160" s="14">
        <v>15812</v>
      </c>
      <c r="J160" s="14">
        <v>5733</v>
      </c>
      <c r="K160" s="15"/>
      <c r="L160" s="14">
        <v>18520</v>
      </c>
      <c r="M160" s="14">
        <v>2616</v>
      </c>
      <c r="N160" s="15"/>
      <c r="O160" s="14">
        <v>1525</v>
      </c>
      <c r="P160" s="14">
        <v>2337</v>
      </c>
      <c r="Q160" s="14">
        <v>1077</v>
      </c>
      <c r="R160" s="14">
        <v>383</v>
      </c>
      <c r="S160" s="14">
        <v>314</v>
      </c>
      <c r="T160" s="14">
        <v>289</v>
      </c>
      <c r="U160" s="14">
        <v>161</v>
      </c>
      <c r="V160" s="14">
        <v>152</v>
      </c>
      <c r="W160" s="14">
        <v>134</v>
      </c>
      <c r="X160" s="14">
        <v>246</v>
      </c>
      <c r="Y160" s="15"/>
      <c r="Z160" s="14">
        <f t="shared" si="2"/>
        <v>49299</v>
      </c>
    </row>
    <row r="161" spans="1:26" ht="12.75">
      <c r="A161" s="16" t="s">
        <v>25</v>
      </c>
      <c r="B161" s="16" t="s">
        <v>183</v>
      </c>
      <c r="C161" s="16">
        <v>5392</v>
      </c>
      <c r="D161" s="16">
        <v>4732</v>
      </c>
      <c r="E161" s="16">
        <v>4606</v>
      </c>
      <c r="F161" s="16">
        <v>23</v>
      </c>
      <c r="G161" s="16">
        <v>103</v>
      </c>
      <c r="H161" s="16">
        <v>0</v>
      </c>
      <c r="I161" s="16">
        <v>1708</v>
      </c>
      <c r="J161" s="16">
        <v>693</v>
      </c>
      <c r="K161" s="15"/>
      <c r="L161" s="16">
        <v>1390</v>
      </c>
      <c r="M161" s="16">
        <v>168</v>
      </c>
      <c r="N161" s="15"/>
      <c r="O161" s="16">
        <v>141</v>
      </c>
      <c r="P161" s="16">
        <v>153</v>
      </c>
      <c r="Q161" s="16">
        <v>117</v>
      </c>
      <c r="R161" s="16">
        <v>77</v>
      </c>
      <c r="S161" s="16">
        <v>47</v>
      </c>
      <c r="T161" s="16">
        <v>26</v>
      </c>
      <c r="U161" s="16">
        <v>20</v>
      </c>
      <c r="V161" s="16">
        <v>15</v>
      </c>
      <c r="W161" s="16">
        <v>16</v>
      </c>
      <c r="X161" s="16">
        <v>35</v>
      </c>
      <c r="Y161" s="15"/>
      <c r="Z161" s="16">
        <f t="shared" si="2"/>
        <v>4606</v>
      </c>
    </row>
    <row r="162" spans="1:26" ht="12.75">
      <c r="A162" s="14" t="s">
        <v>25</v>
      </c>
      <c r="B162" s="14" t="s">
        <v>184</v>
      </c>
      <c r="C162" s="14">
        <v>14882</v>
      </c>
      <c r="D162" s="14">
        <v>12804</v>
      </c>
      <c r="E162" s="14">
        <v>12529</v>
      </c>
      <c r="F162" s="14">
        <v>47</v>
      </c>
      <c r="G162" s="14">
        <v>225</v>
      </c>
      <c r="H162" s="14">
        <v>3</v>
      </c>
      <c r="I162" s="14">
        <v>4129</v>
      </c>
      <c r="J162" s="14">
        <v>1718</v>
      </c>
      <c r="K162" s="15"/>
      <c r="L162" s="14">
        <v>4452</v>
      </c>
      <c r="M162" s="14">
        <v>619</v>
      </c>
      <c r="N162" s="15"/>
      <c r="O162" s="14">
        <v>367</v>
      </c>
      <c r="P162" s="14">
        <v>533</v>
      </c>
      <c r="Q162" s="14">
        <v>317</v>
      </c>
      <c r="R162" s="14">
        <v>95</v>
      </c>
      <c r="S162" s="14">
        <v>61</v>
      </c>
      <c r="T162" s="14">
        <v>71</v>
      </c>
      <c r="U162" s="14">
        <v>32</v>
      </c>
      <c r="V162" s="14">
        <v>35</v>
      </c>
      <c r="W162" s="14">
        <v>30</v>
      </c>
      <c r="X162" s="14">
        <v>70</v>
      </c>
      <c r="Y162" s="15"/>
      <c r="Z162" s="14">
        <f t="shared" si="2"/>
        <v>12529</v>
      </c>
    </row>
    <row r="163" spans="1:26" ht="12.75">
      <c r="A163" s="16" t="s">
        <v>25</v>
      </c>
      <c r="B163" s="16" t="s">
        <v>185</v>
      </c>
      <c r="C163" s="16">
        <v>16995</v>
      </c>
      <c r="D163" s="16">
        <v>14920</v>
      </c>
      <c r="E163" s="16">
        <v>14487</v>
      </c>
      <c r="F163" s="16">
        <v>124</v>
      </c>
      <c r="G163" s="16">
        <v>309</v>
      </c>
      <c r="H163" s="16">
        <v>0</v>
      </c>
      <c r="I163" s="16">
        <v>5423</v>
      </c>
      <c r="J163" s="16">
        <v>3521</v>
      </c>
      <c r="K163" s="15"/>
      <c r="L163" s="16">
        <v>3458</v>
      </c>
      <c r="M163" s="16">
        <v>489</v>
      </c>
      <c r="N163" s="15"/>
      <c r="O163" s="16">
        <v>594</v>
      </c>
      <c r="P163" s="16">
        <v>282</v>
      </c>
      <c r="Q163" s="16">
        <v>308</v>
      </c>
      <c r="R163" s="16">
        <v>59</v>
      </c>
      <c r="S163" s="16">
        <v>82</v>
      </c>
      <c r="T163" s="16">
        <v>50</v>
      </c>
      <c r="U163" s="16">
        <v>78</v>
      </c>
      <c r="V163" s="16">
        <v>36</v>
      </c>
      <c r="W163" s="16">
        <v>30</v>
      </c>
      <c r="X163" s="16">
        <v>77</v>
      </c>
      <c r="Y163" s="15"/>
      <c r="Z163" s="16">
        <f t="shared" si="2"/>
        <v>14487</v>
      </c>
    </row>
    <row r="164" spans="1:26" ht="12.75">
      <c r="A164" s="14" t="s">
        <v>25</v>
      </c>
      <c r="B164" s="14" t="s">
        <v>186</v>
      </c>
      <c r="C164" s="14">
        <v>10302</v>
      </c>
      <c r="D164" s="14">
        <v>8706</v>
      </c>
      <c r="E164" s="14">
        <v>8440</v>
      </c>
      <c r="F164" s="14">
        <v>56</v>
      </c>
      <c r="G164" s="14">
        <v>210</v>
      </c>
      <c r="H164" s="14">
        <v>0</v>
      </c>
      <c r="I164" s="14">
        <v>2950</v>
      </c>
      <c r="J164" s="14">
        <v>1638</v>
      </c>
      <c r="K164" s="15"/>
      <c r="L164" s="14">
        <v>2531</v>
      </c>
      <c r="M164" s="14">
        <v>326</v>
      </c>
      <c r="N164" s="15"/>
      <c r="O164" s="14">
        <v>262</v>
      </c>
      <c r="P164" s="14">
        <v>260</v>
      </c>
      <c r="Q164" s="14">
        <v>180</v>
      </c>
      <c r="R164" s="14">
        <v>33</v>
      </c>
      <c r="S164" s="14">
        <v>83</v>
      </c>
      <c r="T164" s="14">
        <v>36</v>
      </c>
      <c r="U164" s="14">
        <v>34</v>
      </c>
      <c r="V164" s="14">
        <v>30</v>
      </c>
      <c r="W164" s="14">
        <v>31</v>
      </c>
      <c r="X164" s="14">
        <v>46</v>
      </c>
      <c r="Y164" s="15"/>
      <c r="Z164" s="14">
        <f t="shared" si="2"/>
        <v>8440</v>
      </c>
    </row>
    <row r="165" spans="1:26" ht="12.75">
      <c r="A165" s="16" t="s">
        <v>25</v>
      </c>
      <c r="B165" s="16" t="s">
        <v>187</v>
      </c>
      <c r="C165" s="16">
        <v>6256</v>
      </c>
      <c r="D165" s="16">
        <v>5431</v>
      </c>
      <c r="E165" s="16">
        <v>5288</v>
      </c>
      <c r="F165" s="16">
        <v>29</v>
      </c>
      <c r="G165" s="16">
        <v>114</v>
      </c>
      <c r="H165" s="16">
        <v>0</v>
      </c>
      <c r="I165" s="16">
        <v>1707</v>
      </c>
      <c r="J165" s="16">
        <v>1321</v>
      </c>
      <c r="K165" s="15"/>
      <c r="L165" s="16">
        <v>1412</v>
      </c>
      <c r="M165" s="16">
        <v>189</v>
      </c>
      <c r="N165" s="15"/>
      <c r="O165" s="16">
        <v>260</v>
      </c>
      <c r="P165" s="16">
        <v>164</v>
      </c>
      <c r="Q165" s="16">
        <v>74</v>
      </c>
      <c r="R165" s="16">
        <v>55</v>
      </c>
      <c r="S165" s="16">
        <v>27</v>
      </c>
      <c r="T165" s="16">
        <v>19</v>
      </c>
      <c r="U165" s="16">
        <v>26</v>
      </c>
      <c r="V165" s="16">
        <v>6</v>
      </c>
      <c r="W165" s="16">
        <v>11</v>
      </c>
      <c r="X165" s="16">
        <v>17</v>
      </c>
      <c r="Y165" s="15"/>
      <c r="Z165" s="16">
        <f t="shared" si="2"/>
        <v>5288</v>
      </c>
    </row>
    <row r="166" spans="1:26" ht="12.75">
      <c r="A166" s="14" t="s">
        <v>25</v>
      </c>
      <c r="B166" s="14" t="s">
        <v>188</v>
      </c>
      <c r="C166" s="14">
        <v>2957</v>
      </c>
      <c r="D166" s="14">
        <v>2550</v>
      </c>
      <c r="E166" s="14">
        <v>2478</v>
      </c>
      <c r="F166" s="14">
        <v>24</v>
      </c>
      <c r="G166" s="14">
        <v>48</v>
      </c>
      <c r="H166" s="14">
        <v>0</v>
      </c>
      <c r="I166" s="14">
        <v>720</v>
      </c>
      <c r="J166" s="14">
        <v>550</v>
      </c>
      <c r="K166" s="15"/>
      <c r="L166" s="14">
        <v>804</v>
      </c>
      <c r="M166" s="14">
        <v>75</v>
      </c>
      <c r="N166" s="15"/>
      <c r="O166" s="14">
        <v>131</v>
      </c>
      <c r="P166" s="14">
        <v>71</v>
      </c>
      <c r="Q166" s="14">
        <v>45</v>
      </c>
      <c r="R166" s="14">
        <v>8</v>
      </c>
      <c r="S166" s="14">
        <v>8</v>
      </c>
      <c r="T166" s="14">
        <v>12</v>
      </c>
      <c r="U166" s="14">
        <v>14</v>
      </c>
      <c r="V166" s="14">
        <v>12</v>
      </c>
      <c r="W166" s="14">
        <v>12</v>
      </c>
      <c r="X166" s="14">
        <v>16</v>
      </c>
      <c r="Y166" s="15"/>
      <c r="Z166" s="14">
        <f t="shared" si="2"/>
        <v>2478</v>
      </c>
    </row>
    <row r="167" spans="1:26" ht="12.75">
      <c r="A167" s="16" t="s">
        <v>25</v>
      </c>
      <c r="B167" s="16" t="s">
        <v>189</v>
      </c>
      <c r="C167" s="16">
        <v>3361</v>
      </c>
      <c r="D167" s="16">
        <v>2939</v>
      </c>
      <c r="E167" s="16">
        <v>2872</v>
      </c>
      <c r="F167" s="16">
        <v>11</v>
      </c>
      <c r="G167" s="16">
        <v>56</v>
      </c>
      <c r="H167" s="16">
        <v>0</v>
      </c>
      <c r="I167" s="16">
        <v>976</v>
      </c>
      <c r="J167" s="16">
        <v>748</v>
      </c>
      <c r="K167" s="15"/>
      <c r="L167" s="16">
        <v>704</v>
      </c>
      <c r="M167" s="16">
        <v>124</v>
      </c>
      <c r="N167" s="15"/>
      <c r="O167" s="16">
        <v>87</v>
      </c>
      <c r="P167" s="16">
        <v>92</v>
      </c>
      <c r="Q167" s="16">
        <v>51</v>
      </c>
      <c r="R167" s="16">
        <v>13</v>
      </c>
      <c r="S167" s="16">
        <v>16</v>
      </c>
      <c r="T167" s="16">
        <v>15</v>
      </c>
      <c r="U167" s="16">
        <v>11</v>
      </c>
      <c r="V167" s="16">
        <v>13</v>
      </c>
      <c r="W167" s="16">
        <v>6</v>
      </c>
      <c r="X167" s="16">
        <v>16</v>
      </c>
      <c r="Y167" s="15"/>
      <c r="Z167" s="16">
        <f t="shared" si="2"/>
        <v>2872</v>
      </c>
    </row>
    <row r="168" spans="1:26" ht="12.75">
      <c r="A168" s="14" t="s">
        <v>25</v>
      </c>
      <c r="B168" s="14" t="s">
        <v>190</v>
      </c>
      <c r="C168" s="14">
        <v>15282</v>
      </c>
      <c r="D168" s="14">
        <v>12837</v>
      </c>
      <c r="E168" s="14">
        <v>12540</v>
      </c>
      <c r="F168" s="14">
        <v>62</v>
      </c>
      <c r="G168" s="14">
        <v>233</v>
      </c>
      <c r="H168" s="14">
        <v>2</v>
      </c>
      <c r="I168" s="14">
        <v>5351</v>
      </c>
      <c r="J168" s="14">
        <v>1458</v>
      </c>
      <c r="K168" s="15"/>
      <c r="L168" s="14">
        <v>3667</v>
      </c>
      <c r="M168" s="14">
        <v>568</v>
      </c>
      <c r="N168" s="15"/>
      <c r="O168" s="14">
        <v>349</v>
      </c>
      <c r="P168" s="14">
        <v>409</v>
      </c>
      <c r="Q168" s="14">
        <v>363</v>
      </c>
      <c r="R168" s="14">
        <v>70</v>
      </c>
      <c r="S168" s="14">
        <v>64</v>
      </c>
      <c r="T168" s="14">
        <v>61</v>
      </c>
      <c r="U168" s="14">
        <v>30</v>
      </c>
      <c r="V168" s="14">
        <v>50</v>
      </c>
      <c r="W168" s="14">
        <v>29</v>
      </c>
      <c r="X168" s="14">
        <v>71</v>
      </c>
      <c r="Y168" s="15"/>
      <c r="Z168" s="14">
        <f t="shared" si="2"/>
        <v>12540</v>
      </c>
    </row>
    <row r="169" spans="1:26" ht="12.75">
      <c r="A169" s="16" t="s">
        <v>25</v>
      </c>
      <c r="B169" s="16" t="s">
        <v>191</v>
      </c>
      <c r="C169" s="16">
        <v>9448</v>
      </c>
      <c r="D169" s="16">
        <v>8098</v>
      </c>
      <c r="E169" s="16">
        <v>7913</v>
      </c>
      <c r="F169" s="16">
        <v>52</v>
      </c>
      <c r="G169" s="16">
        <v>132</v>
      </c>
      <c r="H169" s="16">
        <v>1</v>
      </c>
      <c r="I169" s="16">
        <v>2172</v>
      </c>
      <c r="J169" s="16">
        <v>1481</v>
      </c>
      <c r="K169" s="15"/>
      <c r="L169" s="16">
        <v>2770</v>
      </c>
      <c r="M169" s="16">
        <v>336</v>
      </c>
      <c r="N169" s="15"/>
      <c r="O169" s="16">
        <v>274</v>
      </c>
      <c r="P169" s="16">
        <v>403</v>
      </c>
      <c r="Q169" s="16">
        <v>244</v>
      </c>
      <c r="R169" s="16">
        <v>53</v>
      </c>
      <c r="S169" s="16">
        <v>34</v>
      </c>
      <c r="T169" s="16">
        <v>36</v>
      </c>
      <c r="U169" s="16">
        <v>39</v>
      </c>
      <c r="V169" s="16">
        <v>22</v>
      </c>
      <c r="W169" s="16">
        <v>22</v>
      </c>
      <c r="X169" s="16">
        <v>27</v>
      </c>
      <c r="Y169" s="15"/>
      <c r="Z169" s="16">
        <f t="shared" si="2"/>
        <v>7913</v>
      </c>
    </row>
    <row r="170" spans="1:26" ht="12.75">
      <c r="A170" s="14" t="s">
        <v>25</v>
      </c>
      <c r="B170" s="14" t="s">
        <v>192</v>
      </c>
      <c r="C170" s="14">
        <v>2212</v>
      </c>
      <c r="D170" s="14">
        <v>1881</v>
      </c>
      <c r="E170" s="14">
        <v>1833</v>
      </c>
      <c r="F170" s="14">
        <v>9</v>
      </c>
      <c r="G170" s="14">
        <v>39</v>
      </c>
      <c r="H170" s="14">
        <v>0</v>
      </c>
      <c r="I170" s="14">
        <v>730</v>
      </c>
      <c r="J170" s="14">
        <v>252</v>
      </c>
      <c r="K170" s="15"/>
      <c r="L170" s="14">
        <v>515</v>
      </c>
      <c r="M170" s="14">
        <v>90</v>
      </c>
      <c r="N170" s="15"/>
      <c r="O170" s="14">
        <v>51</v>
      </c>
      <c r="P170" s="14">
        <v>66</v>
      </c>
      <c r="Q170" s="14">
        <v>56</v>
      </c>
      <c r="R170" s="14">
        <v>8</v>
      </c>
      <c r="S170" s="14">
        <v>14</v>
      </c>
      <c r="T170" s="14">
        <v>8</v>
      </c>
      <c r="U170" s="14">
        <v>4</v>
      </c>
      <c r="V170" s="14">
        <v>17</v>
      </c>
      <c r="W170" s="14">
        <v>3</v>
      </c>
      <c r="X170" s="14">
        <v>19</v>
      </c>
      <c r="Y170" s="15"/>
      <c r="Z170" s="14">
        <f t="shared" si="2"/>
        <v>1833</v>
      </c>
    </row>
    <row r="171" spans="1:26" ht="12.75">
      <c r="A171" s="16" t="s">
        <v>25</v>
      </c>
      <c r="B171" s="16" t="s">
        <v>193</v>
      </c>
      <c r="C171" s="16">
        <v>6464</v>
      </c>
      <c r="D171" s="16">
        <v>5658</v>
      </c>
      <c r="E171" s="16">
        <v>5507</v>
      </c>
      <c r="F171" s="16">
        <v>38</v>
      </c>
      <c r="G171" s="16">
        <v>113</v>
      </c>
      <c r="H171" s="16">
        <v>0</v>
      </c>
      <c r="I171" s="16">
        <v>1921</v>
      </c>
      <c r="J171" s="16">
        <v>1524</v>
      </c>
      <c r="K171" s="15"/>
      <c r="L171" s="16">
        <v>1324</v>
      </c>
      <c r="M171" s="16">
        <v>205</v>
      </c>
      <c r="N171" s="15"/>
      <c r="O171" s="16">
        <v>191</v>
      </c>
      <c r="P171" s="16">
        <v>132</v>
      </c>
      <c r="Q171" s="16">
        <v>89</v>
      </c>
      <c r="R171" s="16">
        <v>14</v>
      </c>
      <c r="S171" s="16">
        <v>23</v>
      </c>
      <c r="T171" s="16">
        <v>15</v>
      </c>
      <c r="U171" s="16">
        <v>26</v>
      </c>
      <c r="V171" s="16">
        <v>6</v>
      </c>
      <c r="W171" s="16">
        <v>14</v>
      </c>
      <c r="X171" s="16">
        <v>23</v>
      </c>
      <c r="Y171" s="15"/>
      <c r="Z171" s="16">
        <f t="shared" si="2"/>
        <v>5507</v>
      </c>
    </row>
    <row r="172" spans="1:26" ht="12.75">
      <c r="A172" s="14" t="s">
        <v>25</v>
      </c>
      <c r="B172" s="14" t="s">
        <v>194</v>
      </c>
      <c r="C172" s="14">
        <v>4285</v>
      </c>
      <c r="D172" s="14">
        <v>3693</v>
      </c>
      <c r="E172" s="14">
        <v>3565</v>
      </c>
      <c r="F172" s="14">
        <v>33</v>
      </c>
      <c r="G172" s="14">
        <v>93</v>
      </c>
      <c r="H172" s="14">
        <v>2</v>
      </c>
      <c r="I172" s="14">
        <v>1346</v>
      </c>
      <c r="J172" s="14">
        <v>688</v>
      </c>
      <c r="K172" s="15"/>
      <c r="L172" s="14">
        <v>960</v>
      </c>
      <c r="M172" s="14">
        <v>107</v>
      </c>
      <c r="N172" s="15"/>
      <c r="O172" s="14">
        <v>112</v>
      </c>
      <c r="P172" s="14">
        <v>125</v>
      </c>
      <c r="Q172" s="14">
        <v>78</v>
      </c>
      <c r="R172" s="14">
        <v>50</v>
      </c>
      <c r="S172" s="14">
        <v>31</v>
      </c>
      <c r="T172" s="14">
        <v>13</v>
      </c>
      <c r="U172" s="14">
        <v>7</v>
      </c>
      <c r="V172" s="14">
        <v>9</v>
      </c>
      <c r="W172" s="14">
        <v>11</v>
      </c>
      <c r="X172" s="14">
        <v>28</v>
      </c>
      <c r="Y172" s="15"/>
      <c r="Z172" s="14">
        <f t="shared" si="2"/>
        <v>3565</v>
      </c>
    </row>
    <row r="173" spans="1:26" ht="12.75">
      <c r="A173" s="16" t="s">
        <v>25</v>
      </c>
      <c r="B173" s="16" t="s">
        <v>195</v>
      </c>
      <c r="C173" s="16">
        <v>5687</v>
      </c>
      <c r="D173" s="16">
        <v>4818</v>
      </c>
      <c r="E173" s="16">
        <v>4714</v>
      </c>
      <c r="F173" s="16">
        <v>30</v>
      </c>
      <c r="G173" s="16">
        <v>73</v>
      </c>
      <c r="H173" s="16">
        <v>1</v>
      </c>
      <c r="I173" s="16">
        <v>1799</v>
      </c>
      <c r="J173" s="16">
        <v>1115</v>
      </c>
      <c r="K173" s="15"/>
      <c r="L173" s="16">
        <v>1085</v>
      </c>
      <c r="M173" s="16">
        <v>171</v>
      </c>
      <c r="N173" s="15"/>
      <c r="O173" s="16">
        <v>165</v>
      </c>
      <c r="P173" s="16">
        <v>141</v>
      </c>
      <c r="Q173" s="16">
        <v>106</v>
      </c>
      <c r="R173" s="16">
        <v>21</v>
      </c>
      <c r="S173" s="16">
        <v>29</v>
      </c>
      <c r="T173" s="16">
        <v>19</v>
      </c>
      <c r="U173" s="16">
        <v>20</v>
      </c>
      <c r="V173" s="16">
        <v>15</v>
      </c>
      <c r="W173" s="16">
        <v>4</v>
      </c>
      <c r="X173" s="16">
        <v>24</v>
      </c>
      <c r="Y173" s="15"/>
      <c r="Z173" s="16">
        <f t="shared" si="2"/>
        <v>4714</v>
      </c>
    </row>
    <row r="174" spans="1:26" ht="12.75">
      <c r="A174" s="14" t="s">
        <v>25</v>
      </c>
      <c r="B174" s="14" t="s">
        <v>196</v>
      </c>
      <c r="C174" s="14">
        <v>7415</v>
      </c>
      <c r="D174" s="14">
        <v>6373</v>
      </c>
      <c r="E174" s="14">
        <v>6209</v>
      </c>
      <c r="F174" s="14">
        <v>31</v>
      </c>
      <c r="G174" s="14">
        <v>133</v>
      </c>
      <c r="H174" s="14">
        <v>0</v>
      </c>
      <c r="I174" s="14">
        <v>1876</v>
      </c>
      <c r="J174" s="14">
        <v>1316</v>
      </c>
      <c r="K174" s="15"/>
      <c r="L174" s="14">
        <v>2028</v>
      </c>
      <c r="M174" s="14">
        <v>277</v>
      </c>
      <c r="N174" s="15"/>
      <c r="O174" s="14">
        <v>235</v>
      </c>
      <c r="P174" s="14">
        <v>212</v>
      </c>
      <c r="Q174" s="14">
        <v>105</v>
      </c>
      <c r="R174" s="14">
        <v>29</v>
      </c>
      <c r="S174" s="14">
        <v>39</v>
      </c>
      <c r="T174" s="14">
        <v>17</v>
      </c>
      <c r="U174" s="14">
        <v>15</v>
      </c>
      <c r="V174" s="14">
        <v>17</v>
      </c>
      <c r="W174" s="14">
        <v>15</v>
      </c>
      <c r="X174" s="14">
        <v>28</v>
      </c>
      <c r="Y174" s="15"/>
      <c r="Z174" s="14">
        <f t="shared" si="2"/>
        <v>6209</v>
      </c>
    </row>
    <row r="175" spans="1:26" ht="12.75">
      <c r="A175" s="16" t="s">
        <v>25</v>
      </c>
      <c r="B175" s="16" t="s">
        <v>197</v>
      </c>
      <c r="C175" s="16">
        <v>4197</v>
      </c>
      <c r="D175" s="16">
        <v>3604</v>
      </c>
      <c r="E175" s="16">
        <v>3535</v>
      </c>
      <c r="F175" s="16">
        <v>17</v>
      </c>
      <c r="G175" s="16">
        <v>52</v>
      </c>
      <c r="H175" s="16">
        <v>0</v>
      </c>
      <c r="I175" s="16">
        <v>1249</v>
      </c>
      <c r="J175" s="16">
        <v>1068</v>
      </c>
      <c r="K175" s="15"/>
      <c r="L175" s="16">
        <v>705</v>
      </c>
      <c r="M175" s="16">
        <v>125</v>
      </c>
      <c r="N175" s="15"/>
      <c r="O175" s="16">
        <v>145</v>
      </c>
      <c r="P175" s="16">
        <v>81</v>
      </c>
      <c r="Q175" s="16">
        <v>55</v>
      </c>
      <c r="R175" s="16">
        <v>11</v>
      </c>
      <c r="S175" s="16">
        <v>20</v>
      </c>
      <c r="T175" s="16">
        <v>21</v>
      </c>
      <c r="U175" s="16">
        <v>25</v>
      </c>
      <c r="V175" s="16">
        <v>4</v>
      </c>
      <c r="W175" s="16">
        <v>11</v>
      </c>
      <c r="X175" s="16">
        <v>15</v>
      </c>
      <c r="Y175" s="15"/>
      <c r="Z175" s="16">
        <f t="shared" si="2"/>
        <v>3535</v>
      </c>
    </row>
    <row r="176" spans="1:26" ht="12.75">
      <c r="A176" s="14" t="s">
        <v>25</v>
      </c>
      <c r="B176" s="14" t="s">
        <v>198</v>
      </c>
      <c r="C176" s="14">
        <v>6652</v>
      </c>
      <c r="D176" s="14">
        <v>5656</v>
      </c>
      <c r="E176" s="14">
        <v>5501</v>
      </c>
      <c r="F176" s="14">
        <v>33</v>
      </c>
      <c r="G176" s="14">
        <v>121</v>
      </c>
      <c r="H176" s="14">
        <v>1</v>
      </c>
      <c r="I176" s="14">
        <v>1694</v>
      </c>
      <c r="J176" s="14">
        <v>994</v>
      </c>
      <c r="K176" s="15"/>
      <c r="L176" s="14">
        <v>1773</v>
      </c>
      <c r="M176" s="14">
        <v>279</v>
      </c>
      <c r="N176" s="15"/>
      <c r="O176" s="14">
        <v>235</v>
      </c>
      <c r="P176" s="14">
        <v>203</v>
      </c>
      <c r="Q176" s="14">
        <v>122</v>
      </c>
      <c r="R176" s="14">
        <v>51</v>
      </c>
      <c r="S176" s="14">
        <v>39</v>
      </c>
      <c r="T176" s="14">
        <v>31</v>
      </c>
      <c r="U176" s="14">
        <v>20</v>
      </c>
      <c r="V176" s="14">
        <v>13</v>
      </c>
      <c r="W176" s="14">
        <v>15</v>
      </c>
      <c r="X176" s="14">
        <v>32</v>
      </c>
      <c r="Y176" s="15"/>
      <c r="Z176" s="14">
        <f t="shared" si="2"/>
        <v>5501</v>
      </c>
    </row>
    <row r="177" spans="1:26" ht="12.75">
      <c r="A177" s="16" t="s">
        <v>25</v>
      </c>
      <c r="B177" s="16" t="s">
        <v>199</v>
      </c>
      <c r="C177" s="16">
        <v>5440</v>
      </c>
      <c r="D177" s="16">
        <v>4678</v>
      </c>
      <c r="E177" s="16">
        <v>4565</v>
      </c>
      <c r="F177" s="16">
        <v>25</v>
      </c>
      <c r="G177" s="16">
        <v>87</v>
      </c>
      <c r="H177" s="16">
        <v>1</v>
      </c>
      <c r="I177" s="16">
        <v>1337</v>
      </c>
      <c r="J177" s="16">
        <v>1007</v>
      </c>
      <c r="K177" s="15"/>
      <c r="L177" s="16">
        <v>1388</v>
      </c>
      <c r="M177" s="16">
        <v>172</v>
      </c>
      <c r="N177" s="15"/>
      <c r="O177" s="16">
        <v>224</v>
      </c>
      <c r="P177" s="16">
        <v>184</v>
      </c>
      <c r="Q177" s="16">
        <v>99</v>
      </c>
      <c r="R177" s="16">
        <v>27</v>
      </c>
      <c r="S177" s="16">
        <v>30</v>
      </c>
      <c r="T177" s="16">
        <v>23</v>
      </c>
      <c r="U177" s="16">
        <v>31</v>
      </c>
      <c r="V177" s="16">
        <v>14</v>
      </c>
      <c r="W177" s="16">
        <v>12</v>
      </c>
      <c r="X177" s="16">
        <v>17</v>
      </c>
      <c r="Y177" s="15"/>
      <c r="Z177" s="16">
        <f t="shared" si="2"/>
        <v>4565</v>
      </c>
    </row>
    <row r="178" spans="1:26" ht="12.75">
      <c r="A178" s="14" t="s">
        <v>25</v>
      </c>
      <c r="B178" s="14" t="s">
        <v>200</v>
      </c>
      <c r="C178" s="14">
        <v>10233</v>
      </c>
      <c r="D178" s="14">
        <v>8881</v>
      </c>
      <c r="E178" s="14">
        <v>8660</v>
      </c>
      <c r="F178" s="14">
        <v>54</v>
      </c>
      <c r="G178" s="14">
        <v>165</v>
      </c>
      <c r="H178" s="14">
        <v>2</v>
      </c>
      <c r="I178" s="14">
        <v>2971</v>
      </c>
      <c r="J178" s="14">
        <v>1882</v>
      </c>
      <c r="K178" s="15"/>
      <c r="L178" s="14">
        <v>2454</v>
      </c>
      <c r="M178" s="14">
        <v>397</v>
      </c>
      <c r="N178" s="15"/>
      <c r="O178" s="14">
        <v>317</v>
      </c>
      <c r="P178" s="14">
        <v>242</v>
      </c>
      <c r="Q178" s="14">
        <v>147</v>
      </c>
      <c r="R178" s="14">
        <v>60</v>
      </c>
      <c r="S178" s="14">
        <v>38</v>
      </c>
      <c r="T178" s="14">
        <v>43</v>
      </c>
      <c r="U178" s="14">
        <v>20</v>
      </c>
      <c r="V178" s="14">
        <v>24</v>
      </c>
      <c r="W178" s="14">
        <v>20</v>
      </c>
      <c r="X178" s="14">
        <v>45</v>
      </c>
      <c r="Y178" s="15"/>
      <c r="Z178" s="14">
        <f t="shared" si="2"/>
        <v>8660</v>
      </c>
    </row>
    <row r="179" spans="1:26" ht="12.75">
      <c r="A179" s="16" t="s">
        <v>25</v>
      </c>
      <c r="B179" s="16" t="s">
        <v>201</v>
      </c>
      <c r="C179" s="16">
        <v>6065</v>
      </c>
      <c r="D179" s="16">
        <v>5288</v>
      </c>
      <c r="E179" s="16">
        <v>5168</v>
      </c>
      <c r="F179" s="16">
        <v>34</v>
      </c>
      <c r="G179" s="16">
        <v>86</v>
      </c>
      <c r="H179" s="16">
        <v>0</v>
      </c>
      <c r="I179" s="16">
        <v>1870</v>
      </c>
      <c r="J179" s="16">
        <v>1183</v>
      </c>
      <c r="K179" s="15"/>
      <c r="L179" s="16">
        <v>1404</v>
      </c>
      <c r="M179" s="16">
        <v>199</v>
      </c>
      <c r="N179" s="15"/>
      <c r="O179" s="16">
        <v>207</v>
      </c>
      <c r="P179" s="16">
        <v>109</v>
      </c>
      <c r="Q179" s="16">
        <v>78</v>
      </c>
      <c r="R179" s="16">
        <v>25</v>
      </c>
      <c r="S179" s="16">
        <v>14</v>
      </c>
      <c r="T179" s="16">
        <v>7</v>
      </c>
      <c r="U179" s="16">
        <v>41</v>
      </c>
      <c r="V179" s="16">
        <v>7</v>
      </c>
      <c r="W179" s="16">
        <v>10</v>
      </c>
      <c r="X179" s="16">
        <v>14</v>
      </c>
      <c r="Y179" s="15"/>
      <c r="Z179" s="16">
        <f t="shared" si="2"/>
        <v>5168</v>
      </c>
    </row>
    <row r="180" spans="1:26" ht="12.75">
      <c r="A180" s="14" t="s">
        <v>25</v>
      </c>
      <c r="B180" s="14" t="s">
        <v>202</v>
      </c>
      <c r="C180" s="14">
        <v>3472</v>
      </c>
      <c r="D180" s="14">
        <v>2967</v>
      </c>
      <c r="E180" s="14">
        <v>2887</v>
      </c>
      <c r="F180" s="14">
        <v>23</v>
      </c>
      <c r="G180" s="14">
        <v>57</v>
      </c>
      <c r="H180" s="14">
        <v>0</v>
      </c>
      <c r="I180" s="14">
        <v>935</v>
      </c>
      <c r="J180" s="14">
        <v>699</v>
      </c>
      <c r="K180" s="15"/>
      <c r="L180" s="14">
        <v>813</v>
      </c>
      <c r="M180" s="14">
        <v>123</v>
      </c>
      <c r="N180" s="15"/>
      <c r="O180" s="14">
        <v>137</v>
      </c>
      <c r="P180" s="14">
        <v>61</v>
      </c>
      <c r="Q180" s="14">
        <v>46</v>
      </c>
      <c r="R180" s="14">
        <v>14</v>
      </c>
      <c r="S180" s="14">
        <v>16</v>
      </c>
      <c r="T180" s="14">
        <v>5</v>
      </c>
      <c r="U180" s="14">
        <v>13</v>
      </c>
      <c r="V180" s="14">
        <v>7</v>
      </c>
      <c r="W180" s="14">
        <v>6</v>
      </c>
      <c r="X180" s="14">
        <v>12</v>
      </c>
      <c r="Y180" s="15"/>
      <c r="Z180" s="14">
        <f t="shared" si="2"/>
        <v>2887</v>
      </c>
    </row>
    <row r="181" spans="1:26" ht="12.75">
      <c r="A181" s="16" t="s">
        <v>25</v>
      </c>
      <c r="B181" s="16" t="s">
        <v>203</v>
      </c>
      <c r="C181" s="16">
        <v>7299</v>
      </c>
      <c r="D181" s="16">
        <v>6325</v>
      </c>
      <c r="E181" s="16">
        <v>6167</v>
      </c>
      <c r="F181" s="16">
        <v>44</v>
      </c>
      <c r="G181" s="16">
        <v>114</v>
      </c>
      <c r="H181" s="16">
        <v>0</v>
      </c>
      <c r="I181" s="16">
        <v>2280</v>
      </c>
      <c r="J181" s="16">
        <v>1594</v>
      </c>
      <c r="K181" s="15"/>
      <c r="L181" s="16">
        <v>1401</v>
      </c>
      <c r="M181" s="16">
        <v>185</v>
      </c>
      <c r="N181" s="15"/>
      <c r="O181" s="16">
        <v>266</v>
      </c>
      <c r="P181" s="16">
        <v>120</v>
      </c>
      <c r="Q181" s="16">
        <v>134</v>
      </c>
      <c r="R181" s="16">
        <v>24</v>
      </c>
      <c r="S181" s="16">
        <v>30</v>
      </c>
      <c r="T181" s="16">
        <v>23</v>
      </c>
      <c r="U181" s="16">
        <v>44</v>
      </c>
      <c r="V181" s="16">
        <v>16</v>
      </c>
      <c r="W181" s="16">
        <v>18</v>
      </c>
      <c r="X181" s="16">
        <v>32</v>
      </c>
      <c r="Y181" s="15"/>
      <c r="Z181" s="16">
        <f t="shared" si="2"/>
        <v>6167</v>
      </c>
    </row>
    <row r="182" spans="1:26" ht="12.75">
      <c r="A182" s="14" t="s">
        <v>25</v>
      </c>
      <c r="B182" s="14" t="s">
        <v>204</v>
      </c>
      <c r="C182" s="14">
        <v>2898</v>
      </c>
      <c r="D182" s="14">
        <v>2507</v>
      </c>
      <c r="E182" s="14">
        <v>2453</v>
      </c>
      <c r="F182" s="14">
        <v>15</v>
      </c>
      <c r="G182" s="14">
        <v>39</v>
      </c>
      <c r="H182" s="14">
        <v>0</v>
      </c>
      <c r="I182" s="14">
        <v>1170</v>
      </c>
      <c r="J182" s="14">
        <v>401</v>
      </c>
      <c r="K182" s="15"/>
      <c r="L182" s="14">
        <v>565</v>
      </c>
      <c r="M182" s="14">
        <v>77</v>
      </c>
      <c r="N182" s="15"/>
      <c r="O182" s="14">
        <v>77</v>
      </c>
      <c r="P182" s="14">
        <v>67</v>
      </c>
      <c r="Q182" s="14">
        <v>47</v>
      </c>
      <c r="R182" s="14">
        <v>5</v>
      </c>
      <c r="S182" s="14">
        <v>7</v>
      </c>
      <c r="T182" s="14">
        <v>10</v>
      </c>
      <c r="U182" s="14">
        <v>4</v>
      </c>
      <c r="V182" s="14">
        <v>5</v>
      </c>
      <c r="W182" s="14">
        <v>5</v>
      </c>
      <c r="X182" s="14">
        <v>13</v>
      </c>
      <c r="Y182" s="15"/>
      <c r="Z182" s="14">
        <f t="shared" si="2"/>
        <v>2453</v>
      </c>
    </row>
    <row r="183" spans="1:26" ht="12.75">
      <c r="A183" s="16" t="s">
        <v>25</v>
      </c>
      <c r="B183" s="16" t="s">
        <v>205</v>
      </c>
      <c r="C183" s="16">
        <v>2423</v>
      </c>
      <c r="D183" s="16">
        <v>2021</v>
      </c>
      <c r="E183" s="16">
        <v>1981</v>
      </c>
      <c r="F183" s="16">
        <v>8</v>
      </c>
      <c r="G183" s="16">
        <v>32</v>
      </c>
      <c r="H183" s="16">
        <v>0</v>
      </c>
      <c r="I183" s="16">
        <v>799</v>
      </c>
      <c r="J183" s="16">
        <v>278</v>
      </c>
      <c r="K183" s="15"/>
      <c r="L183" s="16">
        <v>552</v>
      </c>
      <c r="M183" s="16">
        <v>72</v>
      </c>
      <c r="N183" s="15"/>
      <c r="O183" s="16">
        <v>72</v>
      </c>
      <c r="P183" s="16">
        <v>74</v>
      </c>
      <c r="Q183" s="16">
        <v>65</v>
      </c>
      <c r="R183" s="16">
        <v>12</v>
      </c>
      <c r="S183" s="16">
        <v>18</v>
      </c>
      <c r="T183" s="16">
        <v>9</v>
      </c>
      <c r="U183" s="16">
        <v>5</v>
      </c>
      <c r="V183" s="16">
        <v>7</v>
      </c>
      <c r="W183" s="16">
        <v>8</v>
      </c>
      <c r="X183" s="16">
        <v>10</v>
      </c>
      <c r="Y183" s="15"/>
      <c r="Z183" s="16">
        <f t="shared" si="2"/>
        <v>1981</v>
      </c>
    </row>
    <row r="184" spans="1:26" ht="12.75">
      <c r="A184" s="14" t="s">
        <v>25</v>
      </c>
      <c r="B184" s="14" t="s">
        <v>206</v>
      </c>
      <c r="C184" s="14">
        <v>6719</v>
      </c>
      <c r="D184" s="14">
        <v>5752</v>
      </c>
      <c r="E184" s="14">
        <v>5601</v>
      </c>
      <c r="F184" s="14">
        <v>35</v>
      </c>
      <c r="G184" s="14">
        <v>116</v>
      </c>
      <c r="H184" s="14">
        <v>0</v>
      </c>
      <c r="I184" s="14">
        <v>1883</v>
      </c>
      <c r="J184" s="14">
        <v>830</v>
      </c>
      <c r="K184" s="15"/>
      <c r="L184" s="14">
        <v>1793</v>
      </c>
      <c r="M184" s="14">
        <v>288</v>
      </c>
      <c r="N184" s="15"/>
      <c r="O184" s="14">
        <v>225</v>
      </c>
      <c r="P184" s="14">
        <v>220</v>
      </c>
      <c r="Q184" s="14">
        <v>153</v>
      </c>
      <c r="R184" s="14">
        <v>24</v>
      </c>
      <c r="S184" s="14">
        <v>54</v>
      </c>
      <c r="T184" s="14">
        <v>52</v>
      </c>
      <c r="U184" s="14">
        <v>18</v>
      </c>
      <c r="V184" s="14">
        <v>20</v>
      </c>
      <c r="W184" s="14">
        <v>14</v>
      </c>
      <c r="X184" s="14">
        <v>27</v>
      </c>
      <c r="Y184" s="15"/>
      <c r="Z184" s="14">
        <f t="shared" si="2"/>
        <v>5601</v>
      </c>
    </row>
    <row r="185" spans="1:26" ht="12.75">
      <c r="A185" s="16" t="s">
        <v>25</v>
      </c>
      <c r="B185" s="16" t="s">
        <v>207</v>
      </c>
      <c r="C185" s="16">
        <v>5010</v>
      </c>
      <c r="D185" s="16">
        <v>4383</v>
      </c>
      <c r="E185" s="16">
        <v>4256</v>
      </c>
      <c r="F185" s="16">
        <v>32</v>
      </c>
      <c r="G185" s="16">
        <v>95</v>
      </c>
      <c r="H185" s="16">
        <v>0</v>
      </c>
      <c r="I185" s="16">
        <v>1410</v>
      </c>
      <c r="J185" s="16">
        <v>948</v>
      </c>
      <c r="K185" s="15"/>
      <c r="L185" s="16">
        <v>1162</v>
      </c>
      <c r="M185" s="16">
        <v>193</v>
      </c>
      <c r="N185" s="15"/>
      <c r="O185" s="16">
        <v>206</v>
      </c>
      <c r="P185" s="16">
        <v>103</v>
      </c>
      <c r="Q185" s="16">
        <v>121</v>
      </c>
      <c r="R185" s="16">
        <v>14</v>
      </c>
      <c r="S185" s="16">
        <v>22</v>
      </c>
      <c r="T185" s="16">
        <v>16</v>
      </c>
      <c r="U185" s="16">
        <v>9</v>
      </c>
      <c r="V185" s="16">
        <v>11</v>
      </c>
      <c r="W185" s="16">
        <v>12</v>
      </c>
      <c r="X185" s="16">
        <v>29</v>
      </c>
      <c r="Y185" s="15"/>
      <c r="Z185" s="16">
        <f t="shared" si="2"/>
        <v>4256</v>
      </c>
    </row>
    <row r="186" spans="1:26" ht="12.75">
      <c r="A186" s="14" t="s">
        <v>25</v>
      </c>
      <c r="B186" s="14" t="s">
        <v>208</v>
      </c>
      <c r="C186" s="14">
        <v>10744</v>
      </c>
      <c r="D186" s="14">
        <v>9253</v>
      </c>
      <c r="E186" s="14">
        <v>9073</v>
      </c>
      <c r="F186" s="14">
        <v>44</v>
      </c>
      <c r="G186" s="14">
        <v>136</v>
      </c>
      <c r="H186" s="14">
        <v>0</v>
      </c>
      <c r="I186" s="14">
        <v>3098</v>
      </c>
      <c r="J186" s="14">
        <v>1809</v>
      </c>
      <c r="K186" s="15"/>
      <c r="L186" s="14">
        <v>2726</v>
      </c>
      <c r="M186" s="14">
        <v>376</v>
      </c>
      <c r="N186" s="15"/>
      <c r="O186" s="14">
        <v>400</v>
      </c>
      <c r="P186" s="14">
        <v>263</v>
      </c>
      <c r="Q186" s="14">
        <v>175</v>
      </c>
      <c r="R186" s="14">
        <v>45</v>
      </c>
      <c r="S186" s="14">
        <v>41</v>
      </c>
      <c r="T186" s="14">
        <v>27</v>
      </c>
      <c r="U186" s="14">
        <v>37</v>
      </c>
      <c r="V186" s="14">
        <v>27</v>
      </c>
      <c r="W186" s="14">
        <v>8</v>
      </c>
      <c r="X186" s="14">
        <v>41</v>
      </c>
      <c r="Y186" s="15"/>
      <c r="Z186" s="14">
        <f t="shared" si="2"/>
        <v>9073</v>
      </c>
    </row>
    <row r="187" spans="1:26" ht="12.75">
      <c r="A187" s="16" t="s">
        <v>25</v>
      </c>
      <c r="B187" s="16" t="s">
        <v>209</v>
      </c>
      <c r="C187" s="16">
        <v>20432</v>
      </c>
      <c r="D187" s="16">
        <v>17583</v>
      </c>
      <c r="E187" s="16">
        <v>17183</v>
      </c>
      <c r="F187" s="16">
        <v>127</v>
      </c>
      <c r="G187" s="16">
        <v>270</v>
      </c>
      <c r="H187" s="16">
        <v>3</v>
      </c>
      <c r="I187" s="16">
        <v>4937</v>
      </c>
      <c r="J187" s="16">
        <v>2731</v>
      </c>
      <c r="K187" s="15"/>
      <c r="L187" s="16">
        <v>6556</v>
      </c>
      <c r="M187" s="16">
        <v>816</v>
      </c>
      <c r="N187" s="15"/>
      <c r="O187" s="16">
        <v>711</v>
      </c>
      <c r="P187" s="16">
        <v>611</v>
      </c>
      <c r="Q187" s="16">
        <v>297</v>
      </c>
      <c r="R187" s="16">
        <v>102</v>
      </c>
      <c r="S187" s="16">
        <v>96</v>
      </c>
      <c r="T187" s="16">
        <v>93</v>
      </c>
      <c r="U187" s="16">
        <v>86</v>
      </c>
      <c r="V187" s="16">
        <v>47</v>
      </c>
      <c r="W187" s="16">
        <v>40</v>
      </c>
      <c r="X187" s="16">
        <v>60</v>
      </c>
      <c r="Y187" s="15"/>
      <c r="Z187" s="16">
        <f t="shared" si="2"/>
        <v>17183</v>
      </c>
    </row>
    <row r="188" spans="1:26" ht="12.75">
      <c r="A188" s="14" t="s">
        <v>25</v>
      </c>
      <c r="B188" s="14" t="s">
        <v>210</v>
      </c>
      <c r="C188" s="14">
        <v>12169</v>
      </c>
      <c r="D188" s="14">
        <v>10280</v>
      </c>
      <c r="E188" s="14">
        <v>10014</v>
      </c>
      <c r="F188" s="14">
        <v>46</v>
      </c>
      <c r="G188" s="14">
        <v>219</v>
      </c>
      <c r="H188" s="14">
        <v>1</v>
      </c>
      <c r="I188" s="14">
        <v>3371</v>
      </c>
      <c r="J188" s="14">
        <v>1344</v>
      </c>
      <c r="K188" s="15"/>
      <c r="L188" s="14">
        <v>3416</v>
      </c>
      <c r="M188" s="14">
        <v>521</v>
      </c>
      <c r="N188" s="15"/>
      <c r="O188" s="14">
        <v>325</v>
      </c>
      <c r="P188" s="14">
        <v>407</v>
      </c>
      <c r="Q188" s="14">
        <v>248</v>
      </c>
      <c r="R188" s="14">
        <v>124</v>
      </c>
      <c r="S188" s="14">
        <v>56</v>
      </c>
      <c r="T188" s="14">
        <v>65</v>
      </c>
      <c r="U188" s="14">
        <v>26</v>
      </c>
      <c r="V188" s="14">
        <v>44</v>
      </c>
      <c r="W188" s="14">
        <v>29</v>
      </c>
      <c r="X188" s="14">
        <v>38</v>
      </c>
      <c r="Y188" s="15"/>
      <c r="Z188" s="14">
        <f t="shared" si="2"/>
        <v>10014</v>
      </c>
    </row>
    <row r="189" spans="1:26" ht="12.75">
      <c r="A189" s="16" t="s">
        <v>25</v>
      </c>
      <c r="B189" s="16" t="s">
        <v>211</v>
      </c>
      <c r="C189" s="16">
        <v>6751</v>
      </c>
      <c r="D189" s="16">
        <v>5796</v>
      </c>
      <c r="E189" s="16">
        <v>5633</v>
      </c>
      <c r="F189" s="16">
        <v>40</v>
      </c>
      <c r="G189" s="16">
        <v>122</v>
      </c>
      <c r="H189" s="16">
        <v>1</v>
      </c>
      <c r="I189" s="16">
        <v>2138</v>
      </c>
      <c r="J189" s="16">
        <v>1031</v>
      </c>
      <c r="K189" s="15"/>
      <c r="L189" s="16">
        <v>1620</v>
      </c>
      <c r="M189" s="16">
        <v>211</v>
      </c>
      <c r="N189" s="15"/>
      <c r="O189" s="16">
        <v>194</v>
      </c>
      <c r="P189" s="16">
        <v>195</v>
      </c>
      <c r="Q189" s="16">
        <v>106</v>
      </c>
      <c r="R189" s="16">
        <v>25</v>
      </c>
      <c r="S189" s="16">
        <v>25</v>
      </c>
      <c r="T189" s="16">
        <v>25</v>
      </c>
      <c r="U189" s="16">
        <v>20</v>
      </c>
      <c r="V189" s="16">
        <v>10</v>
      </c>
      <c r="W189" s="16">
        <v>12</v>
      </c>
      <c r="X189" s="16">
        <v>21</v>
      </c>
      <c r="Y189" s="15"/>
      <c r="Z189" s="16">
        <f t="shared" si="2"/>
        <v>5633</v>
      </c>
    </row>
    <row r="190" spans="1:26" ht="12.75">
      <c r="A190" s="14" t="s">
        <v>25</v>
      </c>
      <c r="B190" s="14" t="s">
        <v>212</v>
      </c>
      <c r="C190" s="14">
        <v>3364</v>
      </c>
      <c r="D190" s="14">
        <v>2850</v>
      </c>
      <c r="E190" s="14">
        <v>2785</v>
      </c>
      <c r="F190" s="14">
        <v>10</v>
      </c>
      <c r="G190" s="14">
        <v>55</v>
      </c>
      <c r="H190" s="14">
        <v>0</v>
      </c>
      <c r="I190" s="14">
        <v>970</v>
      </c>
      <c r="J190" s="14">
        <v>412</v>
      </c>
      <c r="K190" s="15"/>
      <c r="L190" s="14">
        <v>883</v>
      </c>
      <c r="M190" s="14">
        <v>140</v>
      </c>
      <c r="N190" s="15"/>
      <c r="O190" s="14">
        <v>60</v>
      </c>
      <c r="P190" s="14">
        <v>121</v>
      </c>
      <c r="Q190" s="14">
        <v>83</v>
      </c>
      <c r="R190" s="14">
        <v>43</v>
      </c>
      <c r="S190" s="14">
        <v>14</v>
      </c>
      <c r="T190" s="14">
        <v>8</v>
      </c>
      <c r="U190" s="14">
        <v>19</v>
      </c>
      <c r="V190" s="14">
        <v>6</v>
      </c>
      <c r="W190" s="14">
        <v>9</v>
      </c>
      <c r="X190" s="14">
        <v>17</v>
      </c>
      <c r="Y190" s="15"/>
      <c r="Z190" s="14">
        <f t="shared" si="2"/>
        <v>2785</v>
      </c>
    </row>
    <row r="191" spans="1:26" ht="12.75">
      <c r="A191" s="16" t="s">
        <v>25</v>
      </c>
      <c r="B191" s="16" t="s">
        <v>213</v>
      </c>
      <c r="C191" s="16">
        <v>905</v>
      </c>
      <c r="D191" s="16">
        <v>775</v>
      </c>
      <c r="E191" s="16">
        <v>753</v>
      </c>
      <c r="F191" s="16">
        <v>7</v>
      </c>
      <c r="G191" s="16">
        <v>15</v>
      </c>
      <c r="H191" s="16">
        <v>0</v>
      </c>
      <c r="I191" s="16">
        <v>350</v>
      </c>
      <c r="J191" s="16">
        <v>90</v>
      </c>
      <c r="K191" s="15"/>
      <c r="L191" s="16">
        <v>190</v>
      </c>
      <c r="M191" s="16">
        <v>28</v>
      </c>
      <c r="N191" s="15"/>
      <c r="O191" s="16">
        <v>16</v>
      </c>
      <c r="P191" s="16">
        <v>31</v>
      </c>
      <c r="Q191" s="16">
        <v>24</v>
      </c>
      <c r="R191" s="16">
        <v>6</v>
      </c>
      <c r="S191" s="16">
        <v>8</v>
      </c>
      <c r="T191" s="16">
        <v>5</v>
      </c>
      <c r="U191" s="16">
        <v>1</v>
      </c>
      <c r="V191" s="16">
        <v>1</v>
      </c>
      <c r="W191" s="16">
        <v>0</v>
      </c>
      <c r="X191" s="16">
        <v>3</v>
      </c>
      <c r="Y191" s="15"/>
      <c r="Z191" s="16">
        <f t="shared" si="2"/>
        <v>753</v>
      </c>
    </row>
    <row r="192" spans="1:26" ht="12.75">
      <c r="A192" s="14" t="s">
        <v>25</v>
      </c>
      <c r="B192" s="14" t="s">
        <v>214</v>
      </c>
      <c r="C192" s="14">
        <v>4944</v>
      </c>
      <c r="D192" s="14">
        <v>4296</v>
      </c>
      <c r="E192" s="14">
        <v>4147</v>
      </c>
      <c r="F192" s="14">
        <v>43</v>
      </c>
      <c r="G192" s="14">
        <v>106</v>
      </c>
      <c r="H192" s="14">
        <v>0</v>
      </c>
      <c r="I192" s="14">
        <v>1753</v>
      </c>
      <c r="J192" s="14">
        <v>583</v>
      </c>
      <c r="K192" s="15"/>
      <c r="L192" s="14">
        <v>1176</v>
      </c>
      <c r="M192" s="14">
        <v>166</v>
      </c>
      <c r="N192" s="15"/>
      <c r="O192" s="14">
        <v>104</v>
      </c>
      <c r="P192" s="14">
        <v>145</v>
      </c>
      <c r="Q192" s="14">
        <v>92</v>
      </c>
      <c r="R192" s="14">
        <v>15</v>
      </c>
      <c r="S192" s="14">
        <v>27</v>
      </c>
      <c r="T192" s="14">
        <v>19</v>
      </c>
      <c r="U192" s="14">
        <v>10</v>
      </c>
      <c r="V192" s="14">
        <v>26</v>
      </c>
      <c r="W192" s="14">
        <v>10</v>
      </c>
      <c r="X192" s="14">
        <v>21</v>
      </c>
      <c r="Y192" s="15"/>
      <c r="Z192" s="14">
        <f t="shared" si="2"/>
        <v>4147</v>
      </c>
    </row>
    <row r="193" spans="1:26" ht="12.75">
      <c r="A193" s="17" t="s">
        <v>215</v>
      </c>
      <c r="B193" s="17"/>
      <c r="C193" s="17">
        <f aca="true" t="shared" si="3" ref="C193:H193">SUM(C4:C192)</f>
        <v>3028484</v>
      </c>
      <c r="D193" s="17">
        <f t="shared" si="3"/>
        <v>2516098</v>
      </c>
      <c r="E193" s="17">
        <f t="shared" si="3"/>
        <v>2458396</v>
      </c>
      <c r="F193" s="17">
        <f t="shared" si="3"/>
        <v>12992</v>
      </c>
      <c r="G193" s="17">
        <f t="shared" si="3"/>
        <v>44455</v>
      </c>
      <c r="H193" s="17">
        <f t="shared" si="3"/>
        <v>255</v>
      </c>
      <c r="I193" s="17">
        <f>SUM(I4:I192)</f>
        <v>883529</v>
      </c>
      <c r="J193" s="17">
        <f>SUM(J4:J192)</f>
        <v>394895</v>
      </c>
      <c r="K193" s="17"/>
      <c r="L193" s="17">
        <f>SUM(L4:L192)</f>
        <v>763904</v>
      </c>
      <c r="M193" s="17">
        <f>SUM(M4:M192)</f>
        <v>111702</v>
      </c>
      <c r="N193" s="17"/>
      <c r="O193" s="17">
        <f aca="true" t="shared" si="4" ref="O193:X193">SUM(O4:O192)</f>
        <v>86509</v>
      </c>
      <c r="P193" s="17">
        <f t="shared" si="4"/>
        <v>86746</v>
      </c>
      <c r="Q193" s="17">
        <f t="shared" si="4"/>
        <v>55776</v>
      </c>
      <c r="R193" s="17">
        <f t="shared" si="4"/>
        <v>15621</v>
      </c>
      <c r="S193" s="17">
        <f t="shared" si="4"/>
        <v>12360</v>
      </c>
      <c r="T193" s="17">
        <f t="shared" si="4"/>
        <v>11456</v>
      </c>
      <c r="U193" s="17">
        <f t="shared" si="4"/>
        <v>11816</v>
      </c>
      <c r="V193" s="17">
        <f t="shared" si="4"/>
        <v>7183</v>
      </c>
      <c r="W193" s="17">
        <f t="shared" si="4"/>
        <v>5737</v>
      </c>
      <c r="X193" s="17">
        <f t="shared" si="4"/>
        <v>11162</v>
      </c>
      <c r="Y193" s="17"/>
      <c r="Z193" s="17">
        <f>SUM(Z4:Z192)</f>
        <v>2458396</v>
      </c>
    </row>
    <row r="194" spans="1:26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5"/>
      <c r="L194" s="14"/>
      <c r="M194" s="14"/>
      <c r="N194" s="15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5"/>
      <c r="Z194" s="14"/>
    </row>
    <row r="195" spans="1:26" ht="12.75">
      <c r="A195" s="18" t="s">
        <v>216</v>
      </c>
      <c r="B195" s="18"/>
      <c r="C195" s="18">
        <v>3028484</v>
      </c>
      <c r="D195" s="18">
        <v>2516098</v>
      </c>
      <c r="E195" s="18">
        <v>2458396</v>
      </c>
      <c r="F195" s="18">
        <v>12992</v>
      </c>
      <c r="G195" s="18">
        <v>44455</v>
      </c>
      <c r="H195" s="18">
        <v>255</v>
      </c>
      <c r="I195" s="18">
        <v>883529</v>
      </c>
      <c r="J195" s="18">
        <v>394895</v>
      </c>
      <c r="K195" s="19"/>
      <c r="L195" s="18">
        <v>763904</v>
      </c>
      <c r="M195" s="18">
        <v>111702</v>
      </c>
      <c r="N195" s="19"/>
      <c r="O195" s="18">
        <v>86509</v>
      </c>
      <c r="P195" s="18">
        <v>86746</v>
      </c>
      <c r="Q195" s="18">
        <v>55776</v>
      </c>
      <c r="R195" s="18">
        <v>15621</v>
      </c>
      <c r="S195" s="18">
        <v>12360</v>
      </c>
      <c r="T195" s="18">
        <v>11456</v>
      </c>
      <c r="U195" s="18">
        <v>11816</v>
      </c>
      <c r="V195" s="18">
        <v>7183</v>
      </c>
      <c r="W195" s="18">
        <v>5737</v>
      </c>
      <c r="X195" s="18">
        <v>11162</v>
      </c>
      <c r="Y195" s="19"/>
      <c r="Z195" s="18">
        <f>SUM(I195:X195)</f>
        <v>2458396</v>
      </c>
    </row>
    <row r="196" spans="1:26" ht="12.75">
      <c r="A196" s="20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>
      <c r="A197" s="18" t="s">
        <v>217</v>
      </c>
      <c r="B197" s="18"/>
      <c r="C197" s="18"/>
      <c r="D197" s="18"/>
      <c r="E197" s="18">
        <v>79</v>
      </c>
      <c r="F197" s="18"/>
      <c r="G197" s="18"/>
      <c r="H197" s="18"/>
      <c r="I197" s="18">
        <v>44</v>
      </c>
      <c r="J197" s="18">
        <v>12</v>
      </c>
      <c r="K197" s="19"/>
      <c r="L197" s="18">
        <v>16</v>
      </c>
      <c r="M197" s="18">
        <v>2</v>
      </c>
      <c r="N197" s="19"/>
      <c r="O197" s="18">
        <v>1</v>
      </c>
      <c r="P197" s="18">
        <v>0</v>
      </c>
      <c r="Q197" s="18">
        <v>1</v>
      </c>
      <c r="R197" s="18">
        <v>2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1</v>
      </c>
      <c r="Y197" s="19"/>
      <c r="Z197" s="18">
        <f>SUM(I197:X197)</f>
        <v>79</v>
      </c>
    </row>
    <row r="198" spans="1:26" ht="12.75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>
      <c r="A199" s="18" t="s">
        <v>218</v>
      </c>
      <c r="B199" s="18"/>
      <c r="C199" s="18"/>
      <c r="D199" s="18"/>
      <c r="E199" s="18">
        <v>2458475</v>
      </c>
      <c r="F199" s="18"/>
      <c r="G199" s="18"/>
      <c r="H199" s="18"/>
      <c r="I199" s="18">
        <v>883573</v>
      </c>
      <c r="J199" s="18">
        <v>394907</v>
      </c>
      <c r="K199" s="19"/>
      <c r="L199" s="18">
        <v>763920</v>
      </c>
      <c r="M199" s="18">
        <v>111704</v>
      </c>
      <c r="N199" s="19"/>
      <c r="O199" s="18">
        <v>86510</v>
      </c>
      <c r="P199" s="18">
        <v>86746</v>
      </c>
      <c r="Q199" s="18">
        <v>55777</v>
      </c>
      <c r="R199" s="18">
        <v>15623</v>
      </c>
      <c r="S199" s="18">
        <v>12360</v>
      </c>
      <c r="T199" s="18">
        <v>11456</v>
      </c>
      <c r="U199" s="18">
        <v>11816</v>
      </c>
      <c r="V199" s="18">
        <v>7183</v>
      </c>
      <c r="W199" s="18">
        <v>5737</v>
      </c>
      <c r="X199" s="18">
        <v>11163</v>
      </c>
      <c r="Y199" s="19"/>
      <c r="Z199" s="18">
        <f>SUM(I199:X199)</f>
        <v>2458475</v>
      </c>
    </row>
    <row r="200" spans="1:26" ht="12.75">
      <c r="A200" s="21"/>
      <c r="B200" s="21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1"/>
      <c r="Z200" s="21"/>
    </row>
    <row r="201" spans="1:26" ht="12.75">
      <c r="A201" s="21"/>
      <c r="B201" s="21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1"/>
      <c r="Z201" s="21"/>
    </row>
    <row r="202" spans="1:26" ht="14.25">
      <c r="A202" s="1" t="s">
        <v>219</v>
      </c>
      <c r="B202" s="2"/>
      <c r="C202" s="3"/>
      <c r="D202" s="3"/>
      <c r="E202" s="3"/>
      <c r="F202" s="3"/>
      <c r="G202" s="3"/>
      <c r="H202" s="3"/>
      <c r="I202" s="3"/>
      <c r="J202" s="3"/>
      <c r="K202" s="4"/>
      <c r="L202" s="3"/>
      <c r="M202" s="3"/>
      <c r="N202" s="4"/>
      <c r="O202" s="1" t="s">
        <v>1</v>
      </c>
      <c r="P202" s="5"/>
      <c r="Q202" s="5"/>
      <c r="R202" s="1"/>
      <c r="S202" s="3"/>
      <c r="T202" s="3"/>
      <c r="U202" s="3"/>
      <c r="V202" s="3"/>
      <c r="W202" s="3"/>
      <c r="X202" s="3"/>
      <c r="Y202" s="4"/>
      <c r="Z202" s="5"/>
    </row>
    <row r="203" spans="1:26" ht="36">
      <c r="A203" s="6" t="s">
        <v>220</v>
      </c>
      <c r="B203" s="6" t="s">
        <v>3</v>
      </c>
      <c r="C203" s="8" t="s">
        <v>221</v>
      </c>
      <c r="D203" s="8" t="s">
        <v>222</v>
      </c>
      <c r="E203" s="8" t="s">
        <v>223</v>
      </c>
      <c r="F203" s="8" t="s">
        <v>224</v>
      </c>
      <c r="G203" s="8" t="s">
        <v>225</v>
      </c>
      <c r="H203" s="8"/>
      <c r="I203" s="8" t="s">
        <v>10</v>
      </c>
      <c r="J203" s="8" t="s">
        <v>11</v>
      </c>
      <c r="K203" s="8"/>
      <c r="L203" s="8" t="s">
        <v>12</v>
      </c>
      <c r="M203" s="8" t="s">
        <v>13</v>
      </c>
      <c r="N203" s="8"/>
      <c r="O203" s="8" t="s">
        <v>14</v>
      </c>
      <c r="P203" s="8" t="s">
        <v>15</v>
      </c>
      <c r="Q203" s="8" t="s">
        <v>16</v>
      </c>
      <c r="R203" s="8" t="s">
        <v>17</v>
      </c>
      <c r="S203" s="8" t="s">
        <v>18</v>
      </c>
      <c r="T203" s="8" t="s">
        <v>19</v>
      </c>
      <c r="U203" s="8" t="s">
        <v>20</v>
      </c>
      <c r="V203" s="8" t="s">
        <v>21</v>
      </c>
      <c r="W203" s="8" t="s">
        <v>22</v>
      </c>
      <c r="X203" s="8" t="s">
        <v>23</v>
      </c>
      <c r="Y203" s="9"/>
      <c r="Z203" s="8" t="s">
        <v>226</v>
      </c>
    </row>
    <row r="204" spans="1:26" ht="12.75">
      <c r="A204" s="10"/>
      <c r="B204" s="10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3"/>
      <c r="Z204" s="24"/>
    </row>
    <row r="205" spans="1:26" ht="12.75">
      <c r="A205" s="14" t="s">
        <v>25</v>
      </c>
      <c r="B205" s="14" t="s">
        <v>26</v>
      </c>
      <c r="C205" s="25">
        <f aca="true" t="shared" si="5" ref="C205:C268">D4*100/C4</f>
        <v>82.25176568342334</v>
      </c>
      <c r="D205" s="25">
        <f aca="true" t="shared" si="6" ref="D205:D268">100-C205</f>
        <v>17.748234316576657</v>
      </c>
      <c r="E205" s="25">
        <f aca="true" t="shared" si="7" ref="E205:G220">E4*100/$D4</f>
        <v>97.80280836448127</v>
      </c>
      <c r="F205" s="25">
        <f t="shared" si="7"/>
        <v>0.6414789372663905</v>
      </c>
      <c r="G205" s="25">
        <f t="shared" si="7"/>
        <v>1.5355086372360844</v>
      </c>
      <c r="H205" s="25"/>
      <c r="I205" s="25">
        <f aca="true" t="shared" si="8" ref="I205:J220">I4*100/$Z4</f>
        <v>35.24763724629448</v>
      </c>
      <c r="J205" s="25">
        <f t="shared" si="8"/>
        <v>19.86778908227031</v>
      </c>
      <c r="K205" s="26"/>
      <c r="L205" s="25">
        <f aca="true" t="shared" si="9" ref="L205:M220">L4*100/$Z4</f>
        <v>28.890151319526932</v>
      </c>
      <c r="M205" s="25">
        <f t="shared" si="9"/>
        <v>3.785570417807158</v>
      </c>
      <c r="N205" s="26"/>
      <c r="O205" s="25">
        <f aca="true" t="shared" si="10" ref="O205:X220">O4*100/$Z4</f>
        <v>3.8372153075453186</v>
      </c>
      <c r="P205" s="25">
        <f t="shared" si="10"/>
        <v>3.165831740949233</v>
      </c>
      <c r="Q205" s="25">
        <f t="shared" si="10"/>
        <v>2.184578835924185</v>
      </c>
      <c r="R205" s="25">
        <f t="shared" si="10"/>
        <v>0.4079946289314672</v>
      </c>
      <c r="S205" s="25">
        <f t="shared" si="10"/>
        <v>0.6868770335175335</v>
      </c>
      <c r="T205" s="25">
        <f t="shared" si="10"/>
        <v>0.48546196353870785</v>
      </c>
      <c r="U205" s="25">
        <f t="shared" si="10"/>
        <v>0.3563497391933068</v>
      </c>
      <c r="V205" s="25">
        <f t="shared" si="10"/>
        <v>0.2685534266384341</v>
      </c>
      <c r="W205" s="25">
        <f t="shared" si="10"/>
        <v>0.21690853690027373</v>
      </c>
      <c r="X205" s="25">
        <f t="shared" si="10"/>
        <v>0.5990807209626607</v>
      </c>
      <c r="Y205" s="26"/>
      <c r="Z205" s="27">
        <f aca="true" t="shared" si="11" ref="Z205:Z268">SUM(I205:J205,L205:M205,O205:X205)</f>
        <v>100.00000000000001</v>
      </c>
    </row>
    <row r="206" spans="1:26" ht="12.75">
      <c r="A206" s="16" t="s">
        <v>25</v>
      </c>
      <c r="B206" s="16" t="s">
        <v>27</v>
      </c>
      <c r="C206" s="28">
        <f t="shared" si="5"/>
        <v>86.30545327020866</v>
      </c>
      <c r="D206" s="28">
        <f t="shared" si="6"/>
        <v>13.694546729791341</v>
      </c>
      <c r="E206" s="28">
        <f t="shared" si="7"/>
        <v>97.61275904104022</v>
      </c>
      <c r="F206" s="28">
        <f t="shared" si="7"/>
        <v>0.6704591629418936</v>
      </c>
      <c r="G206" s="28">
        <f t="shared" si="7"/>
        <v>1.7167817960178788</v>
      </c>
      <c r="H206" s="28"/>
      <c r="I206" s="28">
        <f t="shared" si="8"/>
        <v>31.70985534394838</v>
      </c>
      <c r="J206" s="28">
        <f t="shared" si="8"/>
        <v>19.408887501300864</v>
      </c>
      <c r="K206" s="26"/>
      <c r="L206" s="28">
        <f t="shared" si="9"/>
        <v>32.084504110729526</v>
      </c>
      <c r="M206" s="28">
        <f t="shared" si="9"/>
        <v>4.714330315329379</v>
      </c>
      <c r="N206" s="26"/>
      <c r="O206" s="28">
        <f t="shared" si="10"/>
        <v>4.912061608908315</v>
      </c>
      <c r="P206" s="28">
        <f t="shared" si="10"/>
        <v>2.6849828285981894</v>
      </c>
      <c r="Q206" s="28">
        <f t="shared" si="10"/>
        <v>1.9981267561660943</v>
      </c>
      <c r="R206" s="28">
        <f t="shared" si="10"/>
        <v>0.46831095847642834</v>
      </c>
      <c r="S206" s="28">
        <f t="shared" si="10"/>
        <v>0.3746487667811427</v>
      </c>
      <c r="T206" s="28">
        <f t="shared" si="10"/>
        <v>0.280986575085857</v>
      </c>
      <c r="U206" s="28">
        <f t="shared" si="10"/>
        <v>0.47871786866479343</v>
      </c>
      <c r="V206" s="28">
        <f t="shared" si="10"/>
        <v>0.22895202414403162</v>
      </c>
      <c r="W206" s="28">
        <f t="shared" si="10"/>
        <v>0.2081382037673015</v>
      </c>
      <c r="X206" s="28">
        <f t="shared" si="10"/>
        <v>0.4474971380996982</v>
      </c>
      <c r="Y206" s="26"/>
      <c r="Z206" s="29">
        <f t="shared" si="11"/>
        <v>100</v>
      </c>
    </row>
    <row r="207" spans="1:26" ht="12.75">
      <c r="A207" s="14" t="s">
        <v>25</v>
      </c>
      <c r="B207" s="14" t="s">
        <v>28</v>
      </c>
      <c r="C207" s="25">
        <f t="shared" si="5"/>
        <v>86.40192539109506</v>
      </c>
      <c r="D207" s="25">
        <f t="shared" si="6"/>
        <v>13.598074608904938</v>
      </c>
      <c r="E207" s="25">
        <f t="shared" si="7"/>
        <v>97.35376044568245</v>
      </c>
      <c r="F207" s="25">
        <f t="shared" si="7"/>
        <v>0.766016713091922</v>
      </c>
      <c r="G207" s="25">
        <f t="shared" si="7"/>
        <v>1.8802228412256268</v>
      </c>
      <c r="H207" s="25"/>
      <c r="I207" s="25">
        <f t="shared" si="8"/>
        <v>30.257510729613735</v>
      </c>
      <c r="J207" s="25">
        <f t="shared" si="8"/>
        <v>18.955650929899857</v>
      </c>
      <c r="K207" s="26"/>
      <c r="L207" s="25">
        <f t="shared" si="9"/>
        <v>32.18884120171674</v>
      </c>
      <c r="M207" s="25">
        <f t="shared" si="9"/>
        <v>4.005722460658083</v>
      </c>
      <c r="N207" s="26"/>
      <c r="O207" s="25">
        <f t="shared" si="10"/>
        <v>4.148783977110157</v>
      </c>
      <c r="P207" s="25">
        <f t="shared" si="10"/>
        <v>5.007153075822604</v>
      </c>
      <c r="Q207" s="25">
        <f t="shared" si="10"/>
        <v>2.503576537911302</v>
      </c>
      <c r="R207" s="25">
        <f t="shared" si="10"/>
        <v>1.1444921316165952</v>
      </c>
      <c r="S207" s="25">
        <f t="shared" si="10"/>
        <v>0.2145922746781116</v>
      </c>
      <c r="T207" s="25">
        <f t="shared" si="10"/>
        <v>0.2145922746781116</v>
      </c>
      <c r="U207" s="25">
        <f t="shared" si="10"/>
        <v>0.35765379113018597</v>
      </c>
      <c r="V207" s="25">
        <f t="shared" si="10"/>
        <v>0.4291845493562232</v>
      </c>
      <c r="W207" s="25">
        <f t="shared" si="10"/>
        <v>0.35765379113018597</v>
      </c>
      <c r="X207" s="25">
        <f t="shared" si="10"/>
        <v>0.2145922746781116</v>
      </c>
      <c r="Y207" s="26"/>
      <c r="Z207" s="27">
        <f t="shared" si="11"/>
        <v>100</v>
      </c>
    </row>
    <row r="208" spans="1:26" ht="12.75">
      <c r="A208" s="16" t="s">
        <v>25</v>
      </c>
      <c r="B208" s="16" t="s">
        <v>29</v>
      </c>
      <c r="C208" s="28">
        <f t="shared" si="5"/>
        <v>84.82414843533647</v>
      </c>
      <c r="D208" s="28">
        <f t="shared" si="6"/>
        <v>15.175851564663532</v>
      </c>
      <c r="E208" s="28">
        <f t="shared" si="7"/>
        <v>97.29023832843617</v>
      </c>
      <c r="F208" s="28">
        <f t="shared" si="7"/>
        <v>0.8161932745674175</v>
      </c>
      <c r="G208" s="28">
        <f t="shared" si="7"/>
        <v>1.8935683969964088</v>
      </c>
      <c r="H208" s="28"/>
      <c r="I208" s="28">
        <f t="shared" si="8"/>
        <v>37.31543624161074</v>
      </c>
      <c r="J208" s="28">
        <f t="shared" si="8"/>
        <v>22.181208053691275</v>
      </c>
      <c r="K208" s="26"/>
      <c r="L208" s="28">
        <f t="shared" si="9"/>
        <v>24.899328859060404</v>
      </c>
      <c r="M208" s="28">
        <f t="shared" si="9"/>
        <v>3.5906040268456376</v>
      </c>
      <c r="N208" s="26"/>
      <c r="O208" s="28">
        <f t="shared" si="10"/>
        <v>3.6577181208053693</v>
      </c>
      <c r="P208" s="28">
        <f t="shared" si="10"/>
        <v>3.0201342281879193</v>
      </c>
      <c r="Q208" s="28">
        <f t="shared" si="10"/>
        <v>2.5838926174496644</v>
      </c>
      <c r="R208" s="28">
        <f t="shared" si="10"/>
        <v>0.2684563758389262</v>
      </c>
      <c r="S208" s="28">
        <f t="shared" si="10"/>
        <v>0.436241610738255</v>
      </c>
      <c r="T208" s="28">
        <f t="shared" si="10"/>
        <v>0.5369127516778524</v>
      </c>
      <c r="U208" s="28">
        <f t="shared" si="10"/>
        <v>0.3691275167785235</v>
      </c>
      <c r="V208" s="28">
        <f t="shared" si="10"/>
        <v>0.4697986577181208</v>
      </c>
      <c r="W208" s="28">
        <f t="shared" si="10"/>
        <v>0.20134228187919462</v>
      </c>
      <c r="X208" s="28">
        <f t="shared" si="10"/>
        <v>0.4697986577181208</v>
      </c>
      <c r="Y208" s="26"/>
      <c r="Z208" s="29">
        <f t="shared" si="11"/>
        <v>99.99999999999997</v>
      </c>
    </row>
    <row r="209" spans="1:26" ht="12.75">
      <c r="A209" s="14" t="s">
        <v>25</v>
      </c>
      <c r="B209" s="14" t="s">
        <v>30</v>
      </c>
      <c r="C209" s="25">
        <f t="shared" si="5"/>
        <v>87.07497820401046</v>
      </c>
      <c r="D209" s="25">
        <f t="shared" si="6"/>
        <v>12.925021795989537</v>
      </c>
      <c r="E209" s="25">
        <f t="shared" si="7"/>
        <v>97.69712140175218</v>
      </c>
      <c r="F209" s="25">
        <f t="shared" si="7"/>
        <v>0.5006257822277848</v>
      </c>
      <c r="G209" s="25">
        <f t="shared" si="7"/>
        <v>1.7521902377972465</v>
      </c>
      <c r="H209" s="25"/>
      <c r="I209" s="25">
        <f t="shared" si="8"/>
        <v>33.28209069946195</v>
      </c>
      <c r="J209" s="25">
        <f t="shared" si="8"/>
        <v>26.03125800666154</v>
      </c>
      <c r="K209" s="26"/>
      <c r="L209" s="25">
        <f t="shared" si="9"/>
        <v>24.698949526005638</v>
      </c>
      <c r="M209" s="25">
        <f t="shared" si="9"/>
        <v>2.997694081475788</v>
      </c>
      <c r="N209" s="26"/>
      <c r="O209" s="25">
        <f t="shared" si="10"/>
        <v>5.816038944401742</v>
      </c>
      <c r="P209" s="25">
        <f t="shared" si="10"/>
        <v>2.638995644376121</v>
      </c>
      <c r="Q209" s="25">
        <f t="shared" si="10"/>
        <v>1.7166282346912631</v>
      </c>
      <c r="R209" s="25">
        <f t="shared" si="10"/>
        <v>0.3843197540353574</v>
      </c>
      <c r="S209" s="25">
        <f t="shared" si="10"/>
        <v>0.5892902895208814</v>
      </c>
      <c r="T209" s="25">
        <f t="shared" si="10"/>
        <v>0.20497053548552396</v>
      </c>
      <c r="U209" s="25">
        <f t="shared" si="10"/>
        <v>0.4611837048424289</v>
      </c>
      <c r="V209" s="25">
        <f t="shared" si="10"/>
        <v>0.20497053548552396</v>
      </c>
      <c r="W209" s="25">
        <f t="shared" si="10"/>
        <v>0.25621316935690497</v>
      </c>
      <c r="X209" s="25">
        <f t="shared" si="10"/>
        <v>0.7173968741993338</v>
      </c>
      <c r="Y209" s="26"/>
      <c r="Z209" s="27">
        <f t="shared" si="11"/>
        <v>100</v>
      </c>
    </row>
    <row r="210" spans="1:26" ht="12.75">
      <c r="A210" s="16" t="s">
        <v>25</v>
      </c>
      <c r="B210" s="16" t="s">
        <v>31</v>
      </c>
      <c r="C210" s="28">
        <f t="shared" si="5"/>
        <v>87.73969808241534</v>
      </c>
      <c r="D210" s="28">
        <f t="shared" si="6"/>
        <v>12.260301917584655</v>
      </c>
      <c r="E210" s="28">
        <f t="shared" si="7"/>
        <v>97.488956056731</v>
      </c>
      <c r="F210" s="28">
        <f t="shared" si="7"/>
        <v>0.8137642408742153</v>
      </c>
      <c r="G210" s="28">
        <f t="shared" si="7"/>
        <v>1.6972797023947919</v>
      </c>
      <c r="H210" s="28"/>
      <c r="I210" s="28">
        <f t="shared" si="8"/>
        <v>43.93036012401622</v>
      </c>
      <c r="J210" s="28">
        <f t="shared" si="8"/>
        <v>22.275220605771523</v>
      </c>
      <c r="K210" s="26"/>
      <c r="L210" s="28">
        <f t="shared" si="9"/>
        <v>21.607440973050323</v>
      </c>
      <c r="M210" s="28">
        <f t="shared" si="9"/>
        <v>3.6250894347722395</v>
      </c>
      <c r="N210" s="26"/>
      <c r="O210" s="28">
        <f t="shared" si="10"/>
        <v>3.028857619842595</v>
      </c>
      <c r="P210" s="28">
        <f t="shared" si="10"/>
        <v>1.430956355831147</v>
      </c>
      <c r="Q210" s="28">
        <f t="shared" si="10"/>
        <v>1.7171476269973767</v>
      </c>
      <c r="R210" s="28">
        <f t="shared" si="10"/>
        <v>0.4769854519437157</v>
      </c>
      <c r="S210" s="28">
        <f t="shared" si="10"/>
        <v>0.40543763415215833</v>
      </c>
      <c r="T210" s="28">
        <f t="shared" si="10"/>
        <v>0.40543763415215833</v>
      </c>
      <c r="U210" s="28">
        <f t="shared" si="10"/>
        <v>0.1669449081803005</v>
      </c>
      <c r="V210" s="28">
        <f t="shared" si="10"/>
        <v>0.4769854519437157</v>
      </c>
      <c r="W210" s="28">
        <f t="shared" si="10"/>
        <v>0.23849272597185786</v>
      </c>
      <c r="X210" s="28">
        <f t="shared" si="10"/>
        <v>0.21464345337467208</v>
      </c>
      <c r="Y210" s="26"/>
      <c r="Z210" s="29">
        <f t="shared" si="11"/>
        <v>100</v>
      </c>
    </row>
    <row r="211" spans="1:26" ht="12.75">
      <c r="A211" s="14" t="s">
        <v>25</v>
      </c>
      <c r="B211" s="14" t="s">
        <v>32</v>
      </c>
      <c r="C211" s="25">
        <f t="shared" si="5"/>
        <v>86.3748907660938</v>
      </c>
      <c r="D211" s="25">
        <f t="shared" si="6"/>
        <v>13.625109233906201</v>
      </c>
      <c r="E211" s="25">
        <f t="shared" si="7"/>
        <v>97.68147710985583</v>
      </c>
      <c r="F211" s="25">
        <f t="shared" si="7"/>
        <v>0.47213557035663095</v>
      </c>
      <c r="G211" s="25">
        <f t="shared" si="7"/>
        <v>1.846387319787539</v>
      </c>
      <c r="H211" s="25"/>
      <c r="I211" s="25">
        <f t="shared" si="8"/>
        <v>35.87950975315035</v>
      </c>
      <c r="J211" s="25">
        <f t="shared" si="8"/>
        <v>17.106853098567235</v>
      </c>
      <c r="K211" s="26"/>
      <c r="L211" s="25">
        <f t="shared" si="9"/>
        <v>30.873467978594856</v>
      </c>
      <c r="M211" s="25">
        <f t="shared" si="9"/>
        <v>4.004833419644398</v>
      </c>
      <c r="N211" s="26"/>
      <c r="O211" s="25">
        <f t="shared" si="10"/>
        <v>4.263766614880027</v>
      </c>
      <c r="P211" s="25">
        <f t="shared" si="10"/>
        <v>2.8310029345762127</v>
      </c>
      <c r="Q211" s="25">
        <f t="shared" si="10"/>
        <v>1.7607457276022787</v>
      </c>
      <c r="R211" s="25">
        <f t="shared" si="10"/>
        <v>0.8890039703089936</v>
      </c>
      <c r="S211" s="25">
        <f t="shared" si="10"/>
        <v>0.535128603486967</v>
      </c>
      <c r="T211" s="25">
        <f t="shared" si="10"/>
        <v>0.3970308993612981</v>
      </c>
      <c r="U211" s="25">
        <f t="shared" si="10"/>
        <v>0.5178663904712584</v>
      </c>
      <c r="V211" s="25">
        <f t="shared" si="10"/>
        <v>0.28482651475919213</v>
      </c>
      <c r="W211" s="25">
        <f t="shared" si="10"/>
        <v>0.224408769204212</v>
      </c>
      <c r="X211" s="25">
        <f t="shared" si="10"/>
        <v>0.43155532539271535</v>
      </c>
      <c r="Y211" s="26"/>
      <c r="Z211" s="27">
        <f t="shared" si="11"/>
        <v>100.00000000000001</v>
      </c>
    </row>
    <row r="212" spans="1:26" ht="12.75">
      <c r="A212" s="16" t="s">
        <v>25</v>
      </c>
      <c r="B212" s="16" t="s">
        <v>33</v>
      </c>
      <c r="C212" s="28">
        <f t="shared" si="5"/>
        <v>86.69695003244647</v>
      </c>
      <c r="D212" s="28">
        <f t="shared" si="6"/>
        <v>13.303049967553534</v>
      </c>
      <c r="E212" s="28">
        <f t="shared" si="7"/>
        <v>98.26347305389221</v>
      </c>
      <c r="F212" s="28">
        <f t="shared" si="7"/>
        <v>0.29191616766467066</v>
      </c>
      <c r="G212" s="28">
        <f t="shared" si="7"/>
        <v>1.4446107784431137</v>
      </c>
      <c r="H212" s="28"/>
      <c r="I212" s="28">
        <f t="shared" si="8"/>
        <v>38.551188299817184</v>
      </c>
      <c r="J212" s="28">
        <f t="shared" si="8"/>
        <v>15.866849482023156</v>
      </c>
      <c r="K212" s="26"/>
      <c r="L212" s="28">
        <f t="shared" si="9"/>
        <v>29.258074344911638</v>
      </c>
      <c r="M212" s="28">
        <f t="shared" si="9"/>
        <v>4.798903107861061</v>
      </c>
      <c r="N212" s="26"/>
      <c r="O212" s="28">
        <f t="shared" si="10"/>
        <v>4.471358927483242</v>
      </c>
      <c r="P212" s="28">
        <f t="shared" si="10"/>
        <v>2.330895795246801</v>
      </c>
      <c r="Q212" s="28">
        <f t="shared" si="10"/>
        <v>2.1861669713589276</v>
      </c>
      <c r="R212" s="28">
        <f t="shared" si="10"/>
        <v>0.6398537477148081</v>
      </c>
      <c r="S212" s="28">
        <f t="shared" si="10"/>
        <v>0.2970749542961609</v>
      </c>
      <c r="T212" s="28">
        <f t="shared" si="10"/>
        <v>0.2894576477757465</v>
      </c>
      <c r="U212" s="28">
        <f t="shared" si="10"/>
        <v>0.4113345521023766</v>
      </c>
      <c r="V212" s="28">
        <f t="shared" si="10"/>
        <v>0.23613650213284582</v>
      </c>
      <c r="W212" s="28">
        <f t="shared" si="10"/>
        <v>0.19043266301035955</v>
      </c>
      <c r="X212" s="28">
        <f t="shared" si="10"/>
        <v>0.47227300426569163</v>
      </c>
      <c r="Y212" s="26"/>
      <c r="Z212" s="29">
        <f t="shared" si="11"/>
        <v>100</v>
      </c>
    </row>
    <row r="213" spans="1:26" ht="12.75">
      <c r="A213" s="14" t="s">
        <v>25</v>
      </c>
      <c r="B213" s="14" t="s">
        <v>34</v>
      </c>
      <c r="C213" s="25">
        <f t="shared" si="5"/>
        <v>85.65308012968967</v>
      </c>
      <c r="D213" s="25">
        <f t="shared" si="6"/>
        <v>14.34691987031033</v>
      </c>
      <c r="E213" s="25">
        <f t="shared" si="7"/>
        <v>97.76936595917263</v>
      </c>
      <c r="F213" s="25">
        <f t="shared" si="7"/>
        <v>0.675949709341625</v>
      </c>
      <c r="G213" s="25">
        <f t="shared" si="7"/>
        <v>1.541165337298905</v>
      </c>
      <c r="H213" s="25"/>
      <c r="I213" s="25">
        <f t="shared" si="8"/>
        <v>32.45298672566372</v>
      </c>
      <c r="J213" s="25">
        <f t="shared" si="8"/>
        <v>22.15154867256637</v>
      </c>
      <c r="K213" s="26"/>
      <c r="L213" s="25">
        <f t="shared" si="9"/>
        <v>28.871681415929203</v>
      </c>
      <c r="M213" s="25">
        <f t="shared" si="9"/>
        <v>3.899336283185841</v>
      </c>
      <c r="N213" s="26"/>
      <c r="O213" s="25">
        <f t="shared" si="10"/>
        <v>3.1111725663716814</v>
      </c>
      <c r="P213" s="25">
        <f t="shared" si="10"/>
        <v>3.622787610619469</v>
      </c>
      <c r="Q213" s="25">
        <f t="shared" si="10"/>
        <v>2.3644911504424777</v>
      </c>
      <c r="R213" s="25">
        <f t="shared" si="10"/>
        <v>0.9817477876106194</v>
      </c>
      <c r="S213" s="25">
        <f t="shared" si="10"/>
        <v>0.6360619469026548</v>
      </c>
      <c r="T213" s="25">
        <f t="shared" si="10"/>
        <v>0.5392699115044248</v>
      </c>
      <c r="U213" s="25">
        <f t="shared" si="10"/>
        <v>0.30420353982300885</v>
      </c>
      <c r="V213" s="25">
        <f t="shared" si="10"/>
        <v>0.33185840707964603</v>
      </c>
      <c r="W213" s="25">
        <f t="shared" si="10"/>
        <v>0.22123893805309736</v>
      </c>
      <c r="X213" s="25">
        <f t="shared" si="10"/>
        <v>0.5116150442477876</v>
      </c>
      <c r="Y213" s="26"/>
      <c r="Z213" s="27">
        <f t="shared" si="11"/>
        <v>100</v>
      </c>
    </row>
    <row r="214" spans="1:26" ht="12.75">
      <c r="A214" s="16" t="s">
        <v>25</v>
      </c>
      <c r="B214" s="16" t="s">
        <v>35</v>
      </c>
      <c r="C214" s="28">
        <f t="shared" si="5"/>
        <v>87.26550079491255</v>
      </c>
      <c r="D214" s="28">
        <f t="shared" si="6"/>
        <v>12.734499205087445</v>
      </c>
      <c r="E214" s="28">
        <f t="shared" si="7"/>
        <v>97.77737292767353</v>
      </c>
      <c r="F214" s="28">
        <f t="shared" si="7"/>
        <v>0.6012024048096193</v>
      </c>
      <c r="G214" s="28">
        <f t="shared" si="7"/>
        <v>1.621424667516852</v>
      </c>
      <c r="H214" s="28"/>
      <c r="I214" s="28">
        <f t="shared" si="8"/>
        <v>38.43860629774548</v>
      </c>
      <c r="J214" s="28">
        <f t="shared" si="8"/>
        <v>12.707285261784982</v>
      </c>
      <c r="K214" s="26"/>
      <c r="L214" s="28">
        <f t="shared" si="9"/>
        <v>31.786845537544252</v>
      </c>
      <c r="M214" s="28">
        <f t="shared" si="9"/>
        <v>5.068008198248556</v>
      </c>
      <c r="N214" s="26"/>
      <c r="O214" s="28">
        <f t="shared" si="10"/>
        <v>2.4594745667970934</v>
      </c>
      <c r="P214" s="28">
        <f t="shared" si="10"/>
        <v>4.509036705794671</v>
      </c>
      <c r="Q214" s="28">
        <f t="shared" si="10"/>
        <v>2.198621203651947</v>
      </c>
      <c r="R214" s="28">
        <f t="shared" si="10"/>
        <v>0.5217067262902926</v>
      </c>
      <c r="S214" s="28">
        <f t="shared" si="10"/>
        <v>0.46580957704490406</v>
      </c>
      <c r="T214" s="28">
        <f t="shared" si="10"/>
        <v>0.3912800447177194</v>
      </c>
      <c r="U214" s="28">
        <f t="shared" si="10"/>
        <v>0.31675051239053476</v>
      </c>
      <c r="V214" s="28">
        <f t="shared" si="10"/>
        <v>0.2422209800633501</v>
      </c>
      <c r="W214" s="28">
        <f t="shared" si="10"/>
        <v>0.20495621389975777</v>
      </c>
      <c r="X214" s="28">
        <f t="shared" si="10"/>
        <v>0.689398174026458</v>
      </c>
      <c r="Y214" s="26"/>
      <c r="Z214" s="29">
        <f t="shared" si="11"/>
        <v>100.00000000000003</v>
      </c>
    </row>
    <row r="215" spans="1:26" ht="12.75">
      <c r="A215" s="14" t="s">
        <v>25</v>
      </c>
      <c r="B215" s="14" t="s">
        <v>36</v>
      </c>
      <c r="C215" s="25">
        <f t="shared" si="5"/>
        <v>78.8687723007797</v>
      </c>
      <c r="D215" s="25">
        <f t="shared" si="6"/>
        <v>21.131227699220304</v>
      </c>
      <c r="E215" s="25">
        <f t="shared" si="7"/>
        <v>97.45308310991958</v>
      </c>
      <c r="F215" s="25">
        <f t="shared" si="7"/>
        <v>0.4859249329758713</v>
      </c>
      <c r="G215" s="25">
        <f t="shared" si="7"/>
        <v>2.060991957104558</v>
      </c>
      <c r="H215" s="25"/>
      <c r="I215" s="25">
        <f t="shared" si="8"/>
        <v>35.19601100412655</v>
      </c>
      <c r="J215" s="25">
        <f t="shared" si="8"/>
        <v>11.966987620357633</v>
      </c>
      <c r="K215" s="26"/>
      <c r="L215" s="25">
        <f t="shared" si="9"/>
        <v>34.284731774415405</v>
      </c>
      <c r="M215" s="25">
        <f t="shared" si="9"/>
        <v>5.106602475928473</v>
      </c>
      <c r="N215" s="26"/>
      <c r="O215" s="25">
        <f t="shared" si="10"/>
        <v>3.5247592847317746</v>
      </c>
      <c r="P215" s="25">
        <f t="shared" si="10"/>
        <v>3.43878954607978</v>
      </c>
      <c r="Q215" s="25">
        <f t="shared" si="10"/>
        <v>3.1292984869326</v>
      </c>
      <c r="R215" s="25">
        <f t="shared" si="10"/>
        <v>0.5674002751031637</v>
      </c>
      <c r="S215" s="25">
        <f t="shared" si="10"/>
        <v>0.4814305364511692</v>
      </c>
      <c r="T215" s="25">
        <f t="shared" si="10"/>
        <v>0.7737276478679505</v>
      </c>
      <c r="U215" s="25">
        <f t="shared" si="10"/>
        <v>0.3954607977991747</v>
      </c>
      <c r="V215" s="25">
        <f t="shared" si="10"/>
        <v>0.3610729023383769</v>
      </c>
      <c r="W215" s="25">
        <f t="shared" si="10"/>
        <v>0.30949105914718017</v>
      </c>
      <c r="X215" s="25">
        <f t="shared" si="10"/>
        <v>0.4642365887207703</v>
      </c>
      <c r="Y215" s="26"/>
      <c r="Z215" s="27">
        <f t="shared" si="11"/>
        <v>99.99999999999997</v>
      </c>
    </row>
    <row r="216" spans="1:26" ht="12.75">
      <c r="A216" s="16" t="s">
        <v>25</v>
      </c>
      <c r="B216" s="16" t="s">
        <v>37</v>
      </c>
      <c r="C216" s="28">
        <f t="shared" si="5"/>
        <v>86.30270351231933</v>
      </c>
      <c r="D216" s="28">
        <f t="shared" si="6"/>
        <v>13.697296487680674</v>
      </c>
      <c r="E216" s="28">
        <f t="shared" si="7"/>
        <v>97.17112113849358</v>
      </c>
      <c r="F216" s="28">
        <f t="shared" si="7"/>
        <v>0.798333911836168</v>
      </c>
      <c r="G216" s="28">
        <f t="shared" si="7"/>
        <v>2.0305449496702535</v>
      </c>
      <c r="H216" s="28"/>
      <c r="I216" s="28">
        <f t="shared" si="8"/>
        <v>37.854974102518305</v>
      </c>
      <c r="J216" s="28">
        <f t="shared" si="8"/>
        <v>15.145561707447758</v>
      </c>
      <c r="K216" s="26"/>
      <c r="L216" s="28">
        <f t="shared" si="9"/>
        <v>29.451687801393106</v>
      </c>
      <c r="M216" s="28">
        <f t="shared" si="9"/>
        <v>4.929451687801393</v>
      </c>
      <c r="N216" s="26"/>
      <c r="O216" s="28">
        <f t="shared" si="10"/>
        <v>4.1435970709055185</v>
      </c>
      <c r="P216" s="28">
        <f t="shared" si="10"/>
        <v>3.5452759421325237</v>
      </c>
      <c r="Q216" s="28">
        <f t="shared" si="10"/>
        <v>2.2236113591712807</v>
      </c>
      <c r="R216" s="28">
        <f t="shared" si="10"/>
        <v>0.5804607965708162</v>
      </c>
      <c r="S216" s="28">
        <f t="shared" si="10"/>
        <v>0.41971780675120557</v>
      </c>
      <c r="T216" s="28">
        <f t="shared" si="10"/>
        <v>0.42864797285229506</v>
      </c>
      <c r="U216" s="28">
        <f t="shared" si="10"/>
        <v>0.2679049830326844</v>
      </c>
      <c r="V216" s="28">
        <f t="shared" si="10"/>
        <v>0.3929273084479371</v>
      </c>
      <c r="W216" s="28">
        <f t="shared" si="10"/>
        <v>0.20539382032505804</v>
      </c>
      <c r="X216" s="28">
        <f t="shared" si="10"/>
        <v>0.4107876406501161</v>
      </c>
      <c r="Y216" s="26"/>
      <c r="Z216" s="29">
        <f t="shared" si="11"/>
        <v>99.99999999999999</v>
      </c>
    </row>
    <row r="217" spans="1:26" ht="12.75">
      <c r="A217" s="14" t="s">
        <v>25</v>
      </c>
      <c r="B217" s="14" t="s">
        <v>38</v>
      </c>
      <c r="C217" s="25">
        <f t="shared" si="5"/>
        <v>83.33017616972911</v>
      </c>
      <c r="D217" s="25">
        <f t="shared" si="6"/>
        <v>16.669823830270886</v>
      </c>
      <c r="E217" s="25">
        <f t="shared" si="7"/>
        <v>97.68129120254603</v>
      </c>
      <c r="F217" s="25">
        <f t="shared" si="7"/>
        <v>0.5228461013866788</v>
      </c>
      <c r="G217" s="25">
        <f t="shared" si="7"/>
        <v>1.795862696067288</v>
      </c>
      <c r="H217" s="25"/>
      <c r="I217" s="25">
        <f t="shared" si="8"/>
        <v>34.721898999301835</v>
      </c>
      <c r="J217" s="25">
        <f t="shared" si="8"/>
        <v>26.53013730509658</v>
      </c>
      <c r="K217" s="26"/>
      <c r="L217" s="25">
        <f t="shared" si="9"/>
        <v>23.41168256923435</v>
      </c>
      <c r="M217" s="25">
        <f t="shared" si="9"/>
        <v>4.188969048173144</v>
      </c>
      <c r="N217" s="26"/>
      <c r="O217" s="25">
        <f t="shared" si="10"/>
        <v>4.119152897370259</v>
      </c>
      <c r="P217" s="25">
        <f t="shared" si="10"/>
        <v>2.2573888759599723</v>
      </c>
      <c r="Q217" s="25">
        <f t="shared" si="10"/>
        <v>1.9781242727484292</v>
      </c>
      <c r="R217" s="25">
        <f t="shared" si="10"/>
        <v>0.3490807540144287</v>
      </c>
      <c r="S217" s="25">
        <f t="shared" si="10"/>
        <v>0.6981615080288573</v>
      </c>
      <c r="T217" s="25">
        <f t="shared" si="10"/>
        <v>0.5352571561554573</v>
      </c>
      <c r="U217" s="25">
        <f t="shared" si="10"/>
        <v>0.37235280428205725</v>
      </c>
      <c r="V217" s="25">
        <f t="shared" si="10"/>
        <v>0.09308820107051431</v>
      </c>
      <c r="W217" s="25">
        <f t="shared" si="10"/>
        <v>0.18617640214102862</v>
      </c>
      <c r="X217" s="25">
        <f t="shared" si="10"/>
        <v>0.5585292064230859</v>
      </c>
      <c r="Y217" s="26"/>
      <c r="Z217" s="27">
        <f t="shared" si="11"/>
        <v>100.00000000000001</v>
      </c>
    </row>
    <row r="218" spans="1:26" ht="12.75">
      <c r="A218" s="16" t="s">
        <v>25</v>
      </c>
      <c r="B218" s="16" t="s">
        <v>39</v>
      </c>
      <c r="C218" s="28">
        <f t="shared" si="5"/>
        <v>85.11029411764706</v>
      </c>
      <c r="D218" s="28">
        <f t="shared" si="6"/>
        <v>14.889705882352942</v>
      </c>
      <c r="E218" s="28">
        <f t="shared" si="7"/>
        <v>97.45140388768898</v>
      </c>
      <c r="F218" s="28">
        <f t="shared" si="7"/>
        <v>0.5615550755939525</v>
      </c>
      <c r="G218" s="28">
        <f t="shared" si="7"/>
        <v>1.9870410367170626</v>
      </c>
      <c r="H218" s="28"/>
      <c r="I218" s="28">
        <f t="shared" si="8"/>
        <v>35.948581560283685</v>
      </c>
      <c r="J218" s="28">
        <f t="shared" si="8"/>
        <v>19.19326241134752</v>
      </c>
      <c r="K218" s="26"/>
      <c r="L218" s="28">
        <f t="shared" si="9"/>
        <v>28.590425531914892</v>
      </c>
      <c r="M218" s="28">
        <f t="shared" si="9"/>
        <v>5.053191489361702</v>
      </c>
      <c r="N218" s="26"/>
      <c r="O218" s="28">
        <f t="shared" si="10"/>
        <v>2.171985815602837</v>
      </c>
      <c r="P218" s="28">
        <f t="shared" si="10"/>
        <v>3.4574468085106385</v>
      </c>
      <c r="Q218" s="28">
        <f t="shared" si="10"/>
        <v>2.7925531914893615</v>
      </c>
      <c r="R218" s="28">
        <f t="shared" si="10"/>
        <v>0.6205673758865248</v>
      </c>
      <c r="S218" s="28">
        <f t="shared" si="10"/>
        <v>0.4432624113475177</v>
      </c>
      <c r="T218" s="28">
        <f t="shared" si="10"/>
        <v>0.39893617021276595</v>
      </c>
      <c r="U218" s="28">
        <f t="shared" si="10"/>
        <v>0.1773049645390071</v>
      </c>
      <c r="V218" s="28">
        <f t="shared" si="10"/>
        <v>0.39893617021276595</v>
      </c>
      <c r="W218" s="28">
        <f t="shared" si="10"/>
        <v>0.26595744680851063</v>
      </c>
      <c r="X218" s="28">
        <f t="shared" si="10"/>
        <v>0.4875886524822695</v>
      </c>
      <c r="Y218" s="26"/>
      <c r="Z218" s="29">
        <f t="shared" si="11"/>
        <v>100</v>
      </c>
    </row>
    <row r="219" spans="1:26" ht="12.75">
      <c r="A219" s="14" t="s">
        <v>25</v>
      </c>
      <c r="B219" s="14" t="s">
        <v>40</v>
      </c>
      <c r="C219" s="25">
        <f t="shared" si="5"/>
        <v>87.1178653472345</v>
      </c>
      <c r="D219" s="25">
        <f t="shared" si="6"/>
        <v>12.882134652765501</v>
      </c>
      <c r="E219" s="25">
        <f t="shared" si="7"/>
        <v>98.21501014198783</v>
      </c>
      <c r="F219" s="25">
        <f t="shared" si="7"/>
        <v>0.5273833671399595</v>
      </c>
      <c r="G219" s="25">
        <f t="shared" si="7"/>
        <v>1.2576064908722109</v>
      </c>
      <c r="H219" s="25"/>
      <c r="I219" s="25">
        <f t="shared" si="8"/>
        <v>50.26848409748038</v>
      </c>
      <c r="J219" s="25">
        <f t="shared" si="8"/>
        <v>12.598099958694755</v>
      </c>
      <c r="K219" s="26"/>
      <c r="L219" s="25">
        <f t="shared" si="9"/>
        <v>24.432052870714582</v>
      </c>
      <c r="M219" s="25">
        <f t="shared" si="9"/>
        <v>3.6348616274266834</v>
      </c>
      <c r="N219" s="26"/>
      <c r="O219" s="25">
        <f t="shared" si="10"/>
        <v>2.664188351920694</v>
      </c>
      <c r="P219" s="25">
        <f t="shared" si="10"/>
        <v>1.9000413052457663</v>
      </c>
      <c r="Q219" s="25">
        <f t="shared" si="10"/>
        <v>2.375051631557208</v>
      </c>
      <c r="R219" s="25">
        <f t="shared" si="10"/>
        <v>0.41305245766212306</v>
      </c>
      <c r="S219" s="25">
        <f t="shared" si="10"/>
        <v>0.10326311441553077</v>
      </c>
      <c r="T219" s="25">
        <f t="shared" si="10"/>
        <v>0.08261049153242461</v>
      </c>
      <c r="U219" s="25">
        <f t="shared" si="10"/>
        <v>0.7021891780256092</v>
      </c>
      <c r="V219" s="25">
        <f t="shared" si="10"/>
        <v>0.18587360594795538</v>
      </c>
      <c r="W219" s="25">
        <f t="shared" si="10"/>
        <v>0.16522098306484923</v>
      </c>
      <c r="X219" s="25">
        <f t="shared" si="10"/>
        <v>0.4750103263114416</v>
      </c>
      <c r="Y219" s="26"/>
      <c r="Z219" s="27">
        <f t="shared" si="11"/>
        <v>100.00000000000001</v>
      </c>
    </row>
    <row r="220" spans="1:26" ht="12.75">
      <c r="A220" s="16" t="s">
        <v>25</v>
      </c>
      <c r="B220" s="16" t="s">
        <v>41</v>
      </c>
      <c r="C220" s="28">
        <f t="shared" si="5"/>
        <v>87.30106100795756</v>
      </c>
      <c r="D220" s="28">
        <f t="shared" si="6"/>
        <v>12.698938992042443</v>
      </c>
      <c r="E220" s="28">
        <f t="shared" si="7"/>
        <v>97.11355867831371</v>
      </c>
      <c r="F220" s="28">
        <f t="shared" si="7"/>
        <v>0.569692366122294</v>
      </c>
      <c r="G220" s="28">
        <f t="shared" si="7"/>
        <v>2.3167489555639955</v>
      </c>
      <c r="H220" s="28"/>
      <c r="I220" s="28">
        <f t="shared" si="8"/>
        <v>30.73914743840438</v>
      </c>
      <c r="J220" s="28">
        <f t="shared" si="8"/>
        <v>17.129448572545954</v>
      </c>
      <c r="K220" s="26"/>
      <c r="L220" s="28">
        <f t="shared" si="9"/>
        <v>32.968322252639815</v>
      </c>
      <c r="M220" s="28">
        <f t="shared" si="9"/>
        <v>5.396949550254204</v>
      </c>
      <c r="N220" s="26"/>
      <c r="O220" s="28">
        <f t="shared" si="10"/>
        <v>3.7152913570590536</v>
      </c>
      <c r="P220" s="28">
        <f t="shared" si="10"/>
        <v>4.9276495893625345</v>
      </c>
      <c r="Q220" s="28">
        <f t="shared" si="10"/>
        <v>2.4247164646069614</v>
      </c>
      <c r="R220" s="28">
        <f t="shared" si="10"/>
        <v>0.5866249511145875</v>
      </c>
      <c r="S220" s="28">
        <f t="shared" si="10"/>
        <v>0.4301916308173641</v>
      </c>
      <c r="T220" s="28">
        <f t="shared" si="10"/>
        <v>0.6257332811888933</v>
      </c>
      <c r="U220" s="28">
        <f t="shared" si="10"/>
        <v>0.35197497066875244</v>
      </c>
      <c r="V220" s="28">
        <f t="shared" si="10"/>
        <v>0.27375831052014077</v>
      </c>
      <c r="W220" s="28">
        <f t="shared" si="10"/>
        <v>0.19554165037152912</v>
      </c>
      <c r="X220" s="28">
        <f t="shared" si="10"/>
        <v>0.23464998044583496</v>
      </c>
      <c r="Y220" s="26"/>
      <c r="Z220" s="29">
        <f t="shared" si="11"/>
        <v>100</v>
      </c>
    </row>
    <row r="221" spans="1:26" ht="12.75">
      <c r="A221" s="14" t="s">
        <v>25</v>
      </c>
      <c r="B221" s="14" t="s">
        <v>42</v>
      </c>
      <c r="C221" s="25">
        <f t="shared" si="5"/>
        <v>86.47048268437108</v>
      </c>
      <c r="D221" s="25">
        <f t="shared" si="6"/>
        <v>13.529517315628922</v>
      </c>
      <c r="E221" s="25">
        <f aca="true" t="shared" si="12" ref="E221:G236">E20*100/$D20</f>
        <v>97.42685204399253</v>
      </c>
      <c r="F221" s="25">
        <f t="shared" si="12"/>
        <v>0.5395310230338245</v>
      </c>
      <c r="G221" s="25">
        <f t="shared" si="12"/>
        <v>2.0336169329736458</v>
      </c>
      <c r="H221" s="25"/>
      <c r="I221" s="25">
        <f aca="true" t="shared" si="13" ref="I221:J236">I20*100/$Z20</f>
        <v>31.118210862619808</v>
      </c>
      <c r="J221" s="25">
        <f t="shared" si="13"/>
        <v>21.043663471778487</v>
      </c>
      <c r="K221" s="26"/>
      <c r="L221" s="25">
        <f aca="true" t="shared" si="14" ref="L221:M236">L20*100/$Z20</f>
        <v>31.16080937167199</v>
      </c>
      <c r="M221" s="25">
        <f t="shared" si="14"/>
        <v>4.621938232161875</v>
      </c>
      <c r="N221" s="26"/>
      <c r="O221" s="25">
        <f aca="true" t="shared" si="15" ref="O221:X236">O20*100/$Z20</f>
        <v>4.302449414270501</v>
      </c>
      <c r="P221" s="25">
        <f t="shared" si="15"/>
        <v>2.6624068157614484</v>
      </c>
      <c r="Q221" s="25">
        <f t="shared" si="15"/>
        <v>2.108626198083067</v>
      </c>
      <c r="R221" s="25">
        <f t="shared" si="15"/>
        <v>0.6815761448349308</v>
      </c>
      <c r="S221" s="25">
        <f t="shared" si="15"/>
        <v>0.5111821086261981</v>
      </c>
      <c r="T221" s="25">
        <f t="shared" si="15"/>
        <v>0.3407880724174654</v>
      </c>
      <c r="U221" s="25">
        <f t="shared" si="15"/>
        <v>0.4472843450479233</v>
      </c>
      <c r="V221" s="25">
        <f t="shared" si="15"/>
        <v>0.4685835995740149</v>
      </c>
      <c r="W221" s="25">
        <f t="shared" si="15"/>
        <v>0.23429179978700745</v>
      </c>
      <c r="X221" s="25">
        <f t="shared" si="15"/>
        <v>0.29818956336528224</v>
      </c>
      <c r="Y221" s="26"/>
      <c r="Z221" s="27">
        <f t="shared" si="11"/>
        <v>100</v>
      </c>
    </row>
    <row r="222" spans="1:26" ht="12.75">
      <c r="A222" s="16" t="s">
        <v>25</v>
      </c>
      <c r="B222" s="16" t="s">
        <v>43</v>
      </c>
      <c r="C222" s="28">
        <f t="shared" si="5"/>
        <v>85.78148098373875</v>
      </c>
      <c r="D222" s="28">
        <f t="shared" si="6"/>
        <v>14.218519016261254</v>
      </c>
      <c r="E222" s="28">
        <f t="shared" si="12"/>
        <v>98.10433965220116</v>
      </c>
      <c r="F222" s="28">
        <f t="shared" si="12"/>
        <v>0.39166536111546296</v>
      </c>
      <c r="G222" s="28">
        <f t="shared" si="12"/>
        <v>1.5039949866833777</v>
      </c>
      <c r="H222" s="28"/>
      <c r="I222" s="28">
        <f t="shared" si="13"/>
        <v>32.25806451612903</v>
      </c>
      <c r="J222" s="28">
        <f t="shared" si="13"/>
        <v>20.72820185244331</v>
      </c>
      <c r="K222" s="26"/>
      <c r="L222" s="28">
        <f t="shared" si="14"/>
        <v>29.687000958160333</v>
      </c>
      <c r="M222" s="28">
        <f t="shared" si="14"/>
        <v>4.15202810603641</v>
      </c>
      <c r="N222" s="26"/>
      <c r="O222" s="28">
        <f t="shared" si="15"/>
        <v>4.024273395081444</v>
      </c>
      <c r="P222" s="28">
        <f t="shared" si="15"/>
        <v>3.0182050463110826</v>
      </c>
      <c r="Q222" s="28">
        <f t="shared" si="15"/>
        <v>1.900351325455126</v>
      </c>
      <c r="R222" s="28">
        <f t="shared" si="15"/>
        <v>1.2775471095496647</v>
      </c>
      <c r="S222" s="28">
        <f t="shared" si="15"/>
        <v>0.6068348770360907</v>
      </c>
      <c r="T222" s="28">
        <f t="shared" si="15"/>
        <v>0.4311721494730118</v>
      </c>
      <c r="U222" s="28">
        <f t="shared" si="15"/>
        <v>0.8942829766847652</v>
      </c>
      <c r="V222" s="28">
        <f t="shared" si="15"/>
        <v>0.2076014053018205</v>
      </c>
      <c r="W222" s="28">
        <f t="shared" si="15"/>
        <v>0.30341743851804537</v>
      </c>
      <c r="X222" s="28">
        <f t="shared" si="15"/>
        <v>0.5110188438198658</v>
      </c>
      <c r="Y222" s="26"/>
      <c r="Z222" s="29">
        <f t="shared" si="11"/>
        <v>99.99999999999999</v>
      </c>
    </row>
    <row r="223" spans="1:26" ht="12.75">
      <c r="A223" s="14" t="s">
        <v>25</v>
      </c>
      <c r="B223" s="14" t="s">
        <v>44</v>
      </c>
      <c r="C223" s="25">
        <f t="shared" si="5"/>
        <v>87.78625954198473</v>
      </c>
      <c r="D223" s="25">
        <f t="shared" si="6"/>
        <v>12.213740458015266</v>
      </c>
      <c r="E223" s="25">
        <f t="shared" si="12"/>
        <v>96.79633867276888</v>
      </c>
      <c r="F223" s="25">
        <f t="shared" si="12"/>
        <v>1.2356979405034325</v>
      </c>
      <c r="G223" s="25">
        <f t="shared" si="12"/>
        <v>1.967963386727689</v>
      </c>
      <c r="H223" s="25"/>
      <c r="I223" s="25">
        <f t="shared" si="13"/>
        <v>33.80614657210402</v>
      </c>
      <c r="J223" s="25">
        <f t="shared" si="13"/>
        <v>28.60520094562648</v>
      </c>
      <c r="K223" s="26"/>
      <c r="L223" s="25">
        <f t="shared" si="14"/>
        <v>21.513002364066192</v>
      </c>
      <c r="M223" s="25">
        <f t="shared" si="14"/>
        <v>3.4988179669030735</v>
      </c>
      <c r="N223" s="26"/>
      <c r="O223" s="25">
        <f t="shared" si="15"/>
        <v>4.58628841607565</v>
      </c>
      <c r="P223" s="25">
        <f t="shared" si="15"/>
        <v>2.9314420803782504</v>
      </c>
      <c r="Q223" s="25">
        <f t="shared" si="15"/>
        <v>1.6548463356973995</v>
      </c>
      <c r="R223" s="25">
        <f t="shared" si="15"/>
        <v>1.4184397163120568</v>
      </c>
      <c r="S223" s="25">
        <f t="shared" si="15"/>
        <v>0.5200945626477541</v>
      </c>
      <c r="T223" s="25">
        <f t="shared" si="15"/>
        <v>0.2364066193853428</v>
      </c>
      <c r="U223" s="25">
        <f t="shared" si="15"/>
        <v>0.5673758865248227</v>
      </c>
      <c r="V223" s="25">
        <f t="shared" si="15"/>
        <v>0.14184397163120568</v>
      </c>
      <c r="W223" s="25">
        <f t="shared" si="15"/>
        <v>0.2364066193853428</v>
      </c>
      <c r="X223" s="25">
        <f t="shared" si="15"/>
        <v>0.28368794326241137</v>
      </c>
      <c r="Y223" s="26"/>
      <c r="Z223" s="27">
        <f t="shared" si="11"/>
        <v>100</v>
      </c>
    </row>
    <row r="224" spans="1:26" ht="12.75">
      <c r="A224" s="16" t="s">
        <v>25</v>
      </c>
      <c r="B224" s="16" t="s">
        <v>45</v>
      </c>
      <c r="C224" s="28">
        <f t="shared" si="5"/>
        <v>86.16967871485944</v>
      </c>
      <c r="D224" s="28">
        <f t="shared" si="6"/>
        <v>13.830321285140556</v>
      </c>
      <c r="E224" s="28">
        <f t="shared" si="12"/>
        <v>97.4463540149529</v>
      </c>
      <c r="F224" s="28">
        <f t="shared" si="12"/>
        <v>0.7282260413632391</v>
      </c>
      <c r="G224" s="28">
        <f t="shared" si="12"/>
        <v>1.8254199436838527</v>
      </c>
      <c r="H224" s="28"/>
      <c r="I224" s="28">
        <f t="shared" si="13"/>
        <v>32.95137504982065</v>
      </c>
      <c r="J224" s="28">
        <f t="shared" si="13"/>
        <v>25.378636907134318</v>
      </c>
      <c r="K224" s="26"/>
      <c r="L224" s="28">
        <f t="shared" si="14"/>
        <v>26.44479872459147</v>
      </c>
      <c r="M224" s="28">
        <f t="shared" si="14"/>
        <v>3.1387006775607813</v>
      </c>
      <c r="N224" s="26"/>
      <c r="O224" s="28">
        <f t="shared" si="15"/>
        <v>5.091669988043045</v>
      </c>
      <c r="P224" s="28">
        <f t="shared" si="15"/>
        <v>2.9394180948585094</v>
      </c>
      <c r="Q224" s="28">
        <f t="shared" si="15"/>
        <v>1.5444400159426066</v>
      </c>
      <c r="R224" s="28">
        <f t="shared" si="15"/>
        <v>0.4284575528098844</v>
      </c>
      <c r="S224" s="28">
        <f t="shared" si="15"/>
        <v>0.40852929453965725</v>
      </c>
      <c r="T224" s="28">
        <f t="shared" si="15"/>
        <v>0.27899561578318055</v>
      </c>
      <c r="U224" s="28">
        <f t="shared" si="15"/>
        <v>0.5579912315663611</v>
      </c>
      <c r="V224" s="28">
        <f t="shared" si="15"/>
        <v>0.30888800318852133</v>
      </c>
      <c r="W224" s="28">
        <f t="shared" si="15"/>
        <v>0.16939019529693106</v>
      </c>
      <c r="X224" s="28">
        <f t="shared" si="15"/>
        <v>0.35870864886408926</v>
      </c>
      <c r="Y224" s="26"/>
      <c r="Z224" s="29">
        <f t="shared" si="11"/>
        <v>100.00000000000001</v>
      </c>
    </row>
    <row r="225" spans="1:26" ht="12.75">
      <c r="A225" s="14" t="s">
        <v>25</v>
      </c>
      <c r="B225" s="14" t="s">
        <v>46</v>
      </c>
      <c r="C225" s="25">
        <f t="shared" si="5"/>
        <v>83.67477592829705</v>
      </c>
      <c r="D225" s="25">
        <f t="shared" si="6"/>
        <v>16.325224071702948</v>
      </c>
      <c r="E225" s="25">
        <f t="shared" si="12"/>
        <v>97.01606732976282</v>
      </c>
      <c r="F225" s="25">
        <f t="shared" si="12"/>
        <v>1.0711553175210407</v>
      </c>
      <c r="G225" s="25">
        <f t="shared" si="12"/>
        <v>1.9127773527161438</v>
      </c>
      <c r="H225" s="25"/>
      <c r="I225" s="25">
        <f t="shared" si="13"/>
        <v>43.375394321766564</v>
      </c>
      <c r="J225" s="25">
        <f t="shared" si="13"/>
        <v>19.242902208201894</v>
      </c>
      <c r="K225" s="26"/>
      <c r="L225" s="25">
        <f t="shared" si="14"/>
        <v>20.662460567823345</v>
      </c>
      <c r="M225" s="25">
        <f t="shared" si="14"/>
        <v>4.652996845425868</v>
      </c>
      <c r="N225" s="26"/>
      <c r="O225" s="25">
        <f t="shared" si="15"/>
        <v>4.416403785488959</v>
      </c>
      <c r="P225" s="25">
        <f t="shared" si="15"/>
        <v>2.7602523659305995</v>
      </c>
      <c r="Q225" s="25">
        <f t="shared" si="15"/>
        <v>1.971608832807571</v>
      </c>
      <c r="R225" s="25">
        <f t="shared" si="15"/>
        <v>0.47318611987381703</v>
      </c>
      <c r="S225" s="25">
        <f t="shared" si="15"/>
        <v>0.47318611987381703</v>
      </c>
      <c r="T225" s="25">
        <f t="shared" si="15"/>
        <v>0.5520504731861199</v>
      </c>
      <c r="U225" s="25">
        <f t="shared" si="15"/>
        <v>0.15772870662460567</v>
      </c>
      <c r="V225" s="25">
        <f t="shared" si="15"/>
        <v>0.3943217665615142</v>
      </c>
      <c r="W225" s="25">
        <f t="shared" si="15"/>
        <v>0.23659305993690852</v>
      </c>
      <c r="X225" s="25">
        <f t="shared" si="15"/>
        <v>0.6309148264984227</v>
      </c>
      <c r="Y225" s="26"/>
      <c r="Z225" s="27">
        <f t="shared" si="11"/>
        <v>100.00000000000001</v>
      </c>
    </row>
    <row r="226" spans="1:26" ht="12.75">
      <c r="A226" s="16" t="s">
        <v>25</v>
      </c>
      <c r="B226" s="16" t="s">
        <v>47</v>
      </c>
      <c r="C226" s="28">
        <f t="shared" si="5"/>
        <v>87.28804406523383</v>
      </c>
      <c r="D226" s="28">
        <f t="shared" si="6"/>
        <v>12.711955934766166</v>
      </c>
      <c r="E226" s="28">
        <f t="shared" si="12"/>
        <v>97.71096263301163</v>
      </c>
      <c r="F226" s="28">
        <f t="shared" si="12"/>
        <v>0.5320465231378372</v>
      </c>
      <c r="G226" s="28">
        <f t="shared" si="12"/>
        <v>1.756990843850532</v>
      </c>
      <c r="H226" s="28"/>
      <c r="I226" s="28">
        <f t="shared" si="13"/>
        <v>32.61998227174877</v>
      </c>
      <c r="J226" s="28">
        <f t="shared" si="13"/>
        <v>31.075091807015323</v>
      </c>
      <c r="K226" s="26"/>
      <c r="L226" s="28">
        <f t="shared" si="14"/>
        <v>22.768139799924022</v>
      </c>
      <c r="M226" s="28">
        <f t="shared" si="14"/>
        <v>2.937824490312777</v>
      </c>
      <c r="N226" s="26"/>
      <c r="O226" s="28">
        <f t="shared" si="15"/>
        <v>4.014182600987717</v>
      </c>
      <c r="P226" s="28">
        <f t="shared" si="15"/>
        <v>2.469292136254274</v>
      </c>
      <c r="Q226" s="28">
        <f t="shared" si="15"/>
        <v>1.7981511966569583</v>
      </c>
      <c r="R226" s="28">
        <f t="shared" si="15"/>
        <v>0.4178802076738002</v>
      </c>
      <c r="S226" s="28">
        <f t="shared" si="15"/>
        <v>0.4052171710776244</v>
      </c>
      <c r="T226" s="28">
        <f t="shared" si="15"/>
        <v>0.3165759149043941</v>
      </c>
      <c r="U226" s="28">
        <f t="shared" si="15"/>
        <v>0.531847537039382</v>
      </c>
      <c r="V226" s="28">
        <f t="shared" si="15"/>
        <v>0.2405976953273395</v>
      </c>
      <c r="W226" s="28">
        <f t="shared" si="15"/>
        <v>0.1646194757502849</v>
      </c>
      <c r="X226" s="28">
        <f t="shared" si="15"/>
        <v>0.2405976953273395</v>
      </c>
      <c r="Y226" s="26"/>
      <c r="Z226" s="29">
        <f t="shared" si="11"/>
        <v>100.00000000000001</v>
      </c>
    </row>
    <row r="227" spans="1:26" ht="12.75">
      <c r="A227" s="14" t="s">
        <v>25</v>
      </c>
      <c r="B227" s="14" t="s">
        <v>48</v>
      </c>
      <c r="C227" s="25">
        <f t="shared" si="5"/>
        <v>85.26985218288071</v>
      </c>
      <c r="D227" s="25">
        <f t="shared" si="6"/>
        <v>14.730147817119288</v>
      </c>
      <c r="E227" s="25">
        <f t="shared" si="12"/>
        <v>97.03688772424914</v>
      </c>
      <c r="F227" s="25">
        <f t="shared" si="12"/>
        <v>0.6047167909695625</v>
      </c>
      <c r="G227" s="25">
        <f t="shared" si="12"/>
        <v>2.338238258415642</v>
      </c>
      <c r="H227" s="25"/>
      <c r="I227" s="25">
        <f t="shared" si="13"/>
        <v>35.20980473618612</v>
      </c>
      <c r="J227" s="25">
        <f t="shared" si="13"/>
        <v>15.081013710012463</v>
      </c>
      <c r="K227" s="26"/>
      <c r="L227" s="25">
        <f t="shared" si="14"/>
        <v>30.41130037390943</v>
      </c>
      <c r="M227" s="25">
        <f t="shared" si="14"/>
        <v>4.4245949314499375</v>
      </c>
      <c r="N227" s="26"/>
      <c r="O227" s="25">
        <f t="shared" si="15"/>
        <v>5.1516410469464065</v>
      </c>
      <c r="P227" s="25">
        <f t="shared" si="15"/>
        <v>3.718321562110511</v>
      </c>
      <c r="Q227" s="25">
        <f t="shared" si="15"/>
        <v>3.115911923556294</v>
      </c>
      <c r="R227" s="25">
        <f t="shared" si="15"/>
        <v>0.4362276692978812</v>
      </c>
      <c r="S227" s="25">
        <f t="shared" si="15"/>
        <v>0.49854590776900704</v>
      </c>
      <c r="T227" s="25">
        <f t="shared" si="15"/>
        <v>0.3323639385126714</v>
      </c>
      <c r="U227" s="25">
        <f t="shared" si="15"/>
        <v>0.4362276692978812</v>
      </c>
      <c r="V227" s="25">
        <f t="shared" si="15"/>
        <v>0.2077274615704196</v>
      </c>
      <c r="W227" s="25">
        <f t="shared" si="15"/>
        <v>0.31159119235562943</v>
      </c>
      <c r="X227" s="25">
        <f t="shared" si="15"/>
        <v>0.6647278770253428</v>
      </c>
      <c r="Y227" s="26"/>
      <c r="Z227" s="27">
        <f t="shared" si="11"/>
        <v>100</v>
      </c>
    </row>
    <row r="228" spans="1:26" ht="12.75">
      <c r="A228" s="16" t="s">
        <v>25</v>
      </c>
      <c r="B228" s="16" t="s">
        <v>49</v>
      </c>
      <c r="C228" s="28">
        <f t="shared" si="5"/>
        <v>87.48554913294798</v>
      </c>
      <c r="D228" s="28">
        <f t="shared" si="6"/>
        <v>12.51445086705202</v>
      </c>
      <c r="E228" s="28">
        <f t="shared" si="12"/>
        <v>97.19193921374298</v>
      </c>
      <c r="F228" s="28">
        <f t="shared" si="12"/>
        <v>0.8919722497522299</v>
      </c>
      <c r="G228" s="28">
        <f t="shared" si="12"/>
        <v>1.9160885365047902</v>
      </c>
      <c r="H228" s="28"/>
      <c r="I228" s="28">
        <f t="shared" si="13"/>
        <v>31.373215499660095</v>
      </c>
      <c r="J228" s="28">
        <f t="shared" si="13"/>
        <v>31.985044187627466</v>
      </c>
      <c r="K228" s="26"/>
      <c r="L228" s="28">
        <f t="shared" si="14"/>
        <v>21.108089734874234</v>
      </c>
      <c r="M228" s="28">
        <f t="shared" si="14"/>
        <v>3.195105370496261</v>
      </c>
      <c r="N228" s="26"/>
      <c r="O228" s="28">
        <f t="shared" si="15"/>
        <v>3.636981645139361</v>
      </c>
      <c r="P228" s="28">
        <f t="shared" si="15"/>
        <v>3.0931339225016994</v>
      </c>
      <c r="Q228" s="28">
        <f t="shared" si="15"/>
        <v>2.345343303874915</v>
      </c>
      <c r="R228" s="28">
        <f t="shared" si="15"/>
        <v>0.8157715839564922</v>
      </c>
      <c r="S228" s="28">
        <f t="shared" si="15"/>
        <v>0.7138001359619307</v>
      </c>
      <c r="T228" s="28">
        <f t="shared" si="15"/>
        <v>0.37389530931339227</v>
      </c>
      <c r="U228" s="28">
        <f t="shared" si="15"/>
        <v>0.3399048266485384</v>
      </c>
      <c r="V228" s="28">
        <f t="shared" si="15"/>
        <v>0.20394289598912305</v>
      </c>
      <c r="W228" s="28">
        <f t="shared" si="15"/>
        <v>0.27192386131883073</v>
      </c>
      <c r="X228" s="28">
        <f t="shared" si="15"/>
        <v>0.5438477226376615</v>
      </c>
      <c r="Y228" s="26"/>
      <c r="Z228" s="29">
        <f t="shared" si="11"/>
        <v>99.99999999999999</v>
      </c>
    </row>
    <row r="229" spans="1:26" ht="12.75">
      <c r="A229" s="14" t="s">
        <v>25</v>
      </c>
      <c r="B229" s="14" t="s">
        <v>50</v>
      </c>
      <c r="C229" s="25">
        <f t="shared" si="5"/>
        <v>83.89816105238111</v>
      </c>
      <c r="D229" s="25">
        <f t="shared" si="6"/>
        <v>16.101838947618887</v>
      </c>
      <c r="E229" s="25">
        <f t="shared" si="12"/>
        <v>97.5002025767766</v>
      </c>
      <c r="F229" s="25">
        <f t="shared" si="12"/>
        <v>0.46997812170812736</v>
      </c>
      <c r="G229" s="25">
        <f t="shared" si="12"/>
        <v>2.0257677659833075</v>
      </c>
      <c r="H229" s="25"/>
      <c r="I229" s="25">
        <f t="shared" si="13"/>
        <v>33.226677747766466</v>
      </c>
      <c r="J229" s="25">
        <f t="shared" si="13"/>
        <v>13.579887803864533</v>
      </c>
      <c r="K229" s="26"/>
      <c r="L229" s="25">
        <f t="shared" si="14"/>
        <v>34.307084978184086</v>
      </c>
      <c r="M229" s="25">
        <f t="shared" si="14"/>
        <v>5.127778932059007</v>
      </c>
      <c r="N229" s="26"/>
      <c r="O229" s="25">
        <f t="shared" si="15"/>
        <v>3.378350301267401</v>
      </c>
      <c r="P229" s="25">
        <f t="shared" si="15"/>
        <v>4.338250571369208</v>
      </c>
      <c r="Q229" s="25">
        <f t="shared" si="15"/>
        <v>2.04446291294411</v>
      </c>
      <c r="R229" s="25">
        <f t="shared" si="15"/>
        <v>0.9225015582796593</v>
      </c>
      <c r="S229" s="25">
        <f t="shared" si="15"/>
        <v>0.6357781009765219</v>
      </c>
      <c r="T229" s="25">
        <f t="shared" si="15"/>
        <v>0.8393933097859962</v>
      </c>
      <c r="U229" s="25">
        <f t="shared" si="15"/>
        <v>0.31165593185123625</v>
      </c>
      <c r="V229" s="25">
        <f t="shared" si="15"/>
        <v>0.361520880947434</v>
      </c>
      <c r="W229" s="25">
        <f t="shared" si="15"/>
        <v>0.35736546852275086</v>
      </c>
      <c r="X229" s="25">
        <f t="shared" si="15"/>
        <v>0.5692915021815915</v>
      </c>
      <c r="Y229" s="26"/>
      <c r="Z229" s="27">
        <f t="shared" si="11"/>
        <v>100</v>
      </c>
    </row>
    <row r="230" spans="1:26" ht="12.75">
      <c r="A230" s="16" t="s">
        <v>25</v>
      </c>
      <c r="B230" s="16" t="s">
        <v>51</v>
      </c>
      <c r="C230" s="28">
        <f t="shared" si="5"/>
        <v>85.2908718272111</v>
      </c>
      <c r="D230" s="28">
        <f t="shared" si="6"/>
        <v>14.709128172788894</v>
      </c>
      <c r="E230" s="28">
        <f t="shared" si="12"/>
        <v>97.2365988909427</v>
      </c>
      <c r="F230" s="28">
        <f t="shared" si="12"/>
        <v>0.5822550831792976</v>
      </c>
      <c r="G230" s="28">
        <f t="shared" si="12"/>
        <v>2.1811460258780038</v>
      </c>
      <c r="H230" s="28"/>
      <c r="I230" s="28">
        <f t="shared" si="13"/>
        <v>36.070715711434275</v>
      </c>
      <c r="J230" s="28">
        <f t="shared" si="13"/>
        <v>21.756487025948104</v>
      </c>
      <c r="K230" s="26"/>
      <c r="L230" s="28">
        <f t="shared" si="14"/>
        <v>25.995627792034977</v>
      </c>
      <c r="M230" s="28">
        <f t="shared" si="14"/>
        <v>3.659347970725216</v>
      </c>
      <c r="N230" s="26"/>
      <c r="O230" s="28">
        <f t="shared" si="15"/>
        <v>3.849443969204448</v>
      </c>
      <c r="P230" s="28">
        <f t="shared" si="15"/>
        <v>3.288660773690714</v>
      </c>
      <c r="Q230" s="28">
        <f t="shared" si="15"/>
        <v>2.4142191806862465</v>
      </c>
      <c r="R230" s="28">
        <f t="shared" si="15"/>
        <v>0.7984031936127745</v>
      </c>
      <c r="S230" s="28">
        <f t="shared" si="15"/>
        <v>0.5797927953616576</v>
      </c>
      <c r="T230" s="28">
        <f t="shared" si="15"/>
        <v>0.33266799733865604</v>
      </c>
      <c r="U230" s="28">
        <f t="shared" si="15"/>
        <v>0.2661343978709248</v>
      </c>
      <c r="V230" s="28">
        <f t="shared" si="15"/>
        <v>0.2661343978709248</v>
      </c>
      <c r="W230" s="28">
        <f t="shared" si="15"/>
        <v>0.1615815987073472</v>
      </c>
      <c r="X230" s="28">
        <f t="shared" si="15"/>
        <v>0.5607831955137345</v>
      </c>
      <c r="Y230" s="26"/>
      <c r="Z230" s="29">
        <f t="shared" si="11"/>
        <v>100</v>
      </c>
    </row>
    <row r="231" spans="1:26" ht="12.75">
      <c r="A231" s="14" t="s">
        <v>25</v>
      </c>
      <c r="B231" s="14" t="s">
        <v>52</v>
      </c>
      <c r="C231" s="25">
        <f t="shared" si="5"/>
        <v>85.6677062659484</v>
      </c>
      <c r="D231" s="25">
        <f t="shared" si="6"/>
        <v>14.332293734051603</v>
      </c>
      <c r="E231" s="25">
        <f t="shared" si="12"/>
        <v>97.17027966241933</v>
      </c>
      <c r="F231" s="25">
        <f t="shared" si="12"/>
        <v>0.8439516796293232</v>
      </c>
      <c r="G231" s="25">
        <f t="shared" si="12"/>
        <v>1.9802526339014839</v>
      </c>
      <c r="H231" s="25"/>
      <c r="I231" s="25">
        <f t="shared" si="13"/>
        <v>37.07992733878292</v>
      </c>
      <c r="J231" s="25">
        <f t="shared" si="13"/>
        <v>12.56244323342416</v>
      </c>
      <c r="K231" s="26"/>
      <c r="L231" s="25">
        <f t="shared" si="14"/>
        <v>32.305858310626704</v>
      </c>
      <c r="M231" s="25">
        <f t="shared" si="14"/>
        <v>5.273614895549501</v>
      </c>
      <c r="N231" s="26"/>
      <c r="O231" s="25">
        <f t="shared" si="15"/>
        <v>3.9850136239782015</v>
      </c>
      <c r="P231" s="25">
        <f t="shared" si="15"/>
        <v>3.7068574023614898</v>
      </c>
      <c r="Q231" s="25">
        <f t="shared" si="15"/>
        <v>2.049273387829246</v>
      </c>
      <c r="R231" s="25">
        <f t="shared" si="15"/>
        <v>0.5449591280653951</v>
      </c>
      <c r="S231" s="25">
        <f t="shared" si="15"/>
        <v>0.3860127157129882</v>
      </c>
      <c r="T231" s="25">
        <f t="shared" si="15"/>
        <v>0.5733424159854678</v>
      </c>
      <c r="U231" s="25">
        <f t="shared" si="15"/>
        <v>0.45413260672116257</v>
      </c>
      <c r="V231" s="25">
        <f t="shared" si="15"/>
        <v>0.3746594005449591</v>
      </c>
      <c r="W231" s="25">
        <f t="shared" si="15"/>
        <v>0.24977293369663942</v>
      </c>
      <c r="X231" s="25">
        <f t="shared" si="15"/>
        <v>0.45413260672116257</v>
      </c>
      <c r="Y231" s="26"/>
      <c r="Z231" s="27">
        <f t="shared" si="11"/>
        <v>100</v>
      </c>
    </row>
    <row r="232" spans="1:26" ht="12.75">
      <c r="A232" s="16" t="s">
        <v>25</v>
      </c>
      <c r="B232" s="16" t="s">
        <v>53</v>
      </c>
      <c r="C232" s="28">
        <f t="shared" si="5"/>
        <v>86.99703515459551</v>
      </c>
      <c r="D232" s="28">
        <f t="shared" si="6"/>
        <v>13.002964845404492</v>
      </c>
      <c r="E232" s="28">
        <f t="shared" si="12"/>
        <v>96.93281402142162</v>
      </c>
      <c r="F232" s="28">
        <f t="shared" si="12"/>
        <v>0.7302823758519961</v>
      </c>
      <c r="G232" s="28">
        <f t="shared" si="12"/>
        <v>2.3369036027263874</v>
      </c>
      <c r="H232" s="28"/>
      <c r="I232" s="28">
        <f t="shared" si="13"/>
        <v>33.62631843294827</v>
      </c>
      <c r="J232" s="28">
        <f t="shared" si="13"/>
        <v>30.185836263184328</v>
      </c>
      <c r="K232" s="26"/>
      <c r="L232" s="28">
        <f t="shared" si="14"/>
        <v>22.953289804118533</v>
      </c>
      <c r="M232" s="28">
        <f t="shared" si="14"/>
        <v>3.314917127071823</v>
      </c>
      <c r="N232" s="26"/>
      <c r="O232" s="28">
        <f t="shared" si="15"/>
        <v>3.2646911099949776</v>
      </c>
      <c r="P232" s="28">
        <f t="shared" si="15"/>
        <v>2.3103967855349072</v>
      </c>
      <c r="Q232" s="28">
        <f t="shared" si="15"/>
        <v>1.8583626318432949</v>
      </c>
      <c r="R232" s="28">
        <f t="shared" si="15"/>
        <v>0.45203415369161226</v>
      </c>
      <c r="S232" s="28">
        <f t="shared" si="15"/>
        <v>0.527373179306881</v>
      </c>
      <c r="T232" s="28">
        <f t="shared" si="15"/>
        <v>0.22601707684580613</v>
      </c>
      <c r="U232" s="28">
        <f t="shared" si="15"/>
        <v>0.27624309392265195</v>
      </c>
      <c r="V232" s="28">
        <f t="shared" si="15"/>
        <v>0.25113008538422904</v>
      </c>
      <c r="W232" s="28">
        <f t="shared" si="15"/>
        <v>0.25113008538422904</v>
      </c>
      <c r="X232" s="28">
        <f t="shared" si="15"/>
        <v>0.5022601707684581</v>
      </c>
      <c r="Y232" s="26"/>
      <c r="Z232" s="29">
        <f t="shared" si="11"/>
        <v>100</v>
      </c>
    </row>
    <row r="233" spans="1:26" ht="12.75">
      <c r="A233" s="14" t="s">
        <v>25</v>
      </c>
      <c r="B233" s="14" t="s">
        <v>54</v>
      </c>
      <c r="C233" s="25">
        <f t="shared" si="5"/>
        <v>86.21021067199754</v>
      </c>
      <c r="D233" s="25">
        <f t="shared" si="6"/>
        <v>13.789789328002456</v>
      </c>
      <c r="E233" s="25">
        <f t="shared" si="12"/>
        <v>97.75250836120401</v>
      </c>
      <c r="F233" s="25">
        <f t="shared" si="12"/>
        <v>0.4682274247491639</v>
      </c>
      <c r="G233" s="25">
        <f t="shared" si="12"/>
        <v>1.7792642140468227</v>
      </c>
      <c r="H233" s="25"/>
      <c r="I233" s="25">
        <f t="shared" si="13"/>
        <v>36.55855116098718</v>
      </c>
      <c r="J233" s="25">
        <f t="shared" si="13"/>
        <v>16.48191232151818</v>
      </c>
      <c r="K233" s="26"/>
      <c r="L233" s="25">
        <f t="shared" si="14"/>
        <v>29.670179280142328</v>
      </c>
      <c r="M233" s="25">
        <f t="shared" si="14"/>
        <v>4.5755211897267465</v>
      </c>
      <c r="N233" s="26"/>
      <c r="O233" s="25">
        <f t="shared" si="15"/>
        <v>4.055471921901373</v>
      </c>
      <c r="P233" s="25">
        <f t="shared" si="15"/>
        <v>3.7680762738926146</v>
      </c>
      <c r="Q233" s="25">
        <f t="shared" si="15"/>
        <v>2.007207700378632</v>
      </c>
      <c r="R233" s="25">
        <f t="shared" si="15"/>
        <v>0.6705898453537703</v>
      </c>
      <c r="S233" s="25">
        <f t="shared" si="15"/>
        <v>0.43793622553715617</v>
      </c>
      <c r="T233" s="25">
        <f t="shared" si="15"/>
        <v>0.4196888828064413</v>
      </c>
      <c r="U233" s="25">
        <f t="shared" si="15"/>
        <v>0.40144154007572647</v>
      </c>
      <c r="V233" s="25">
        <f t="shared" si="15"/>
        <v>0.2645864695953652</v>
      </c>
      <c r="W233" s="25">
        <f t="shared" si="15"/>
        <v>0.2235299484512568</v>
      </c>
      <c r="X233" s="25">
        <f t="shared" si="15"/>
        <v>0.4653072396332284</v>
      </c>
      <c r="Y233" s="26"/>
      <c r="Z233" s="27">
        <f t="shared" si="11"/>
        <v>100.00000000000001</v>
      </c>
    </row>
    <row r="234" spans="1:26" ht="12.75">
      <c r="A234" s="16" t="s">
        <v>25</v>
      </c>
      <c r="B234" s="16" t="s">
        <v>55</v>
      </c>
      <c r="C234" s="28">
        <f t="shared" si="5"/>
        <v>85.78745198463508</v>
      </c>
      <c r="D234" s="28">
        <f t="shared" si="6"/>
        <v>14.212548015364916</v>
      </c>
      <c r="E234" s="28">
        <f t="shared" si="12"/>
        <v>96.94029850746269</v>
      </c>
      <c r="F234" s="28">
        <f t="shared" si="12"/>
        <v>0.5223880597014925</v>
      </c>
      <c r="G234" s="28">
        <f t="shared" si="12"/>
        <v>2.537313432835821</v>
      </c>
      <c r="H234" s="28"/>
      <c r="I234" s="28">
        <f t="shared" si="13"/>
        <v>43.187066974595844</v>
      </c>
      <c r="J234" s="28">
        <f t="shared" si="13"/>
        <v>15.704387990762125</v>
      </c>
      <c r="K234" s="26"/>
      <c r="L234" s="28">
        <f t="shared" si="14"/>
        <v>23.402617397998462</v>
      </c>
      <c r="M234" s="28">
        <f t="shared" si="14"/>
        <v>4.695919938414165</v>
      </c>
      <c r="N234" s="26"/>
      <c r="O234" s="28">
        <f t="shared" si="15"/>
        <v>3.1562740569668977</v>
      </c>
      <c r="P234" s="28">
        <f t="shared" si="15"/>
        <v>3.310238645111624</v>
      </c>
      <c r="Q234" s="28">
        <f t="shared" si="15"/>
        <v>3.1562740569668977</v>
      </c>
      <c r="R234" s="28">
        <f t="shared" si="15"/>
        <v>0.30792917628945343</v>
      </c>
      <c r="S234" s="28">
        <f t="shared" si="15"/>
        <v>0.7698229407236336</v>
      </c>
      <c r="T234" s="28">
        <f t="shared" si="15"/>
        <v>0.4618937644341801</v>
      </c>
      <c r="U234" s="28">
        <f t="shared" si="15"/>
        <v>0.15396458814472672</v>
      </c>
      <c r="V234" s="28">
        <f t="shared" si="15"/>
        <v>0.5388760585065435</v>
      </c>
      <c r="W234" s="28">
        <f t="shared" si="15"/>
        <v>0.23094688221709006</v>
      </c>
      <c r="X234" s="28">
        <f t="shared" si="15"/>
        <v>0.9237875288683602</v>
      </c>
      <c r="Y234" s="26"/>
      <c r="Z234" s="29">
        <f t="shared" si="11"/>
        <v>100</v>
      </c>
    </row>
    <row r="235" spans="1:26" ht="12.75">
      <c r="A235" s="14" t="s">
        <v>25</v>
      </c>
      <c r="B235" s="14" t="s">
        <v>56</v>
      </c>
      <c r="C235" s="25">
        <f t="shared" si="5"/>
        <v>86.7766572016058</v>
      </c>
      <c r="D235" s="25">
        <f t="shared" si="6"/>
        <v>13.2233427983942</v>
      </c>
      <c r="E235" s="25">
        <f t="shared" si="12"/>
        <v>97.89562764456981</v>
      </c>
      <c r="F235" s="25">
        <f t="shared" si="12"/>
        <v>0.47390691114245415</v>
      </c>
      <c r="G235" s="25">
        <f t="shared" si="12"/>
        <v>1.613540197461213</v>
      </c>
      <c r="H235" s="25"/>
      <c r="I235" s="25">
        <f t="shared" si="13"/>
        <v>40.49677270631627</v>
      </c>
      <c r="J235" s="25">
        <f t="shared" si="13"/>
        <v>12.920700783771323</v>
      </c>
      <c r="K235" s="26"/>
      <c r="L235" s="25">
        <f t="shared" si="14"/>
        <v>30.526740433379437</v>
      </c>
      <c r="M235" s="25">
        <f t="shared" si="14"/>
        <v>4.575841401567542</v>
      </c>
      <c r="N235" s="26"/>
      <c r="O235" s="25">
        <f t="shared" si="15"/>
        <v>2.939142461964039</v>
      </c>
      <c r="P235" s="25">
        <f t="shared" si="15"/>
        <v>3.2388197325956662</v>
      </c>
      <c r="Q235" s="25">
        <f t="shared" si="15"/>
        <v>2.4781005071461504</v>
      </c>
      <c r="R235" s="25">
        <f t="shared" si="15"/>
        <v>0.5186721991701245</v>
      </c>
      <c r="S235" s="25">
        <f t="shared" si="15"/>
        <v>0.437989857076994</v>
      </c>
      <c r="T235" s="25">
        <f t="shared" si="15"/>
        <v>0.5820654679575842</v>
      </c>
      <c r="U235" s="25">
        <f t="shared" si="15"/>
        <v>0.3169663439372983</v>
      </c>
      <c r="V235" s="25">
        <f t="shared" si="15"/>
        <v>0.218994928538497</v>
      </c>
      <c r="W235" s="25">
        <f t="shared" si="15"/>
        <v>0.2362840018441678</v>
      </c>
      <c r="X235" s="25">
        <f t="shared" si="15"/>
        <v>0.5129091747349008</v>
      </c>
      <c r="Y235" s="26"/>
      <c r="Z235" s="27">
        <f t="shared" si="11"/>
        <v>100.00000000000001</v>
      </c>
    </row>
    <row r="236" spans="1:26" ht="12.75">
      <c r="A236" s="16" t="s">
        <v>25</v>
      </c>
      <c r="B236" s="16" t="s">
        <v>57</v>
      </c>
      <c r="C236" s="28">
        <f t="shared" si="5"/>
        <v>86.78111587982832</v>
      </c>
      <c r="D236" s="28">
        <f t="shared" si="6"/>
        <v>13.21888412017168</v>
      </c>
      <c r="E236" s="28">
        <f t="shared" si="12"/>
        <v>96.86778766897461</v>
      </c>
      <c r="F236" s="28">
        <f t="shared" si="12"/>
        <v>0.6923837784371909</v>
      </c>
      <c r="G236" s="28">
        <f t="shared" si="12"/>
        <v>2.4068578964721397</v>
      </c>
      <c r="H236" s="28"/>
      <c r="I236" s="28">
        <f t="shared" si="13"/>
        <v>32.607215793056504</v>
      </c>
      <c r="J236" s="28">
        <f t="shared" si="13"/>
        <v>17.256637168141594</v>
      </c>
      <c r="K236" s="26"/>
      <c r="L236" s="28">
        <f t="shared" si="14"/>
        <v>32.70932607215793</v>
      </c>
      <c r="M236" s="28">
        <f t="shared" si="14"/>
        <v>4.833219877467665</v>
      </c>
      <c r="N236" s="26"/>
      <c r="O236" s="28">
        <f t="shared" si="15"/>
        <v>4.050374404356705</v>
      </c>
      <c r="P236" s="28">
        <f t="shared" si="15"/>
        <v>3.2334921715452687</v>
      </c>
      <c r="Q236" s="28">
        <f t="shared" si="15"/>
        <v>2.5527569775357386</v>
      </c>
      <c r="R236" s="28">
        <f t="shared" si="15"/>
        <v>0.5445881552076243</v>
      </c>
      <c r="S236" s="28">
        <f t="shared" si="15"/>
        <v>0.4424778761061947</v>
      </c>
      <c r="T236" s="28">
        <f t="shared" si="15"/>
        <v>0.6466984343090538</v>
      </c>
      <c r="U236" s="28">
        <f t="shared" si="15"/>
        <v>0.37440435670524164</v>
      </c>
      <c r="V236" s="28">
        <f t="shared" si="15"/>
        <v>0.27229407760381213</v>
      </c>
      <c r="W236" s="28">
        <f t="shared" si="15"/>
        <v>0.10211027910142954</v>
      </c>
      <c r="X236" s="28">
        <f t="shared" si="15"/>
        <v>0.37440435670524164</v>
      </c>
      <c r="Y236" s="26"/>
      <c r="Z236" s="29">
        <f t="shared" si="11"/>
        <v>100</v>
      </c>
    </row>
    <row r="237" spans="1:26" ht="12.75">
      <c r="A237" s="14" t="s">
        <v>25</v>
      </c>
      <c r="B237" s="14" t="s">
        <v>58</v>
      </c>
      <c r="C237" s="25">
        <f t="shared" si="5"/>
        <v>83.82706164931946</v>
      </c>
      <c r="D237" s="25">
        <f t="shared" si="6"/>
        <v>16.17293835068054</v>
      </c>
      <c r="E237" s="25">
        <f aca="true" t="shared" si="16" ref="E237:G252">E36*100/$D36</f>
        <v>97.6758993950971</v>
      </c>
      <c r="F237" s="25">
        <f t="shared" si="16"/>
        <v>0.827761859280484</v>
      </c>
      <c r="G237" s="25">
        <f t="shared" si="16"/>
        <v>1.4963387456224133</v>
      </c>
      <c r="H237" s="25"/>
      <c r="I237" s="25">
        <f aca="true" t="shared" si="17" ref="I237:J252">I36*100/$Z36</f>
        <v>36.76662320730117</v>
      </c>
      <c r="J237" s="25">
        <f t="shared" si="17"/>
        <v>22.001303780964797</v>
      </c>
      <c r="K237" s="26"/>
      <c r="L237" s="25">
        <f aca="true" t="shared" si="18" ref="L237:M252">L36*100/$Z36</f>
        <v>24.86962190352021</v>
      </c>
      <c r="M237" s="25">
        <f t="shared" si="18"/>
        <v>4.106910039113429</v>
      </c>
      <c r="N237" s="26"/>
      <c r="O237" s="25">
        <f aca="true" t="shared" si="19" ref="O237:X252">O36*100/$Z36</f>
        <v>4.237288135593221</v>
      </c>
      <c r="P237" s="25">
        <f t="shared" si="19"/>
        <v>2.6727509778357237</v>
      </c>
      <c r="Q237" s="25">
        <f t="shared" si="19"/>
        <v>2.2816166883963493</v>
      </c>
      <c r="R237" s="25">
        <f t="shared" si="19"/>
        <v>0.651890482398957</v>
      </c>
      <c r="S237" s="25">
        <f t="shared" si="19"/>
        <v>0.7822685788787483</v>
      </c>
      <c r="T237" s="25">
        <f t="shared" si="19"/>
        <v>0.22816166883963493</v>
      </c>
      <c r="U237" s="25">
        <f t="shared" si="19"/>
        <v>0.5541069100391134</v>
      </c>
      <c r="V237" s="25">
        <f t="shared" si="19"/>
        <v>0.19556714471968709</v>
      </c>
      <c r="W237" s="25">
        <f t="shared" si="19"/>
        <v>0.3259452411994785</v>
      </c>
      <c r="X237" s="25">
        <f t="shared" si="19"/>
        <v>0.3259452411994785</v>
      </c>
      <c r="Y237" s="26"/>
      <c r="Z237" s="27">
        <f t="shared" si="11"/>
        <v>99.99999999999999</v>
      </c>
    </row>
    <row r="238" spans="1:26" ht="12.75">
      <c r="A238" s="16" t="s">
        <v>25</v>
      </c>
      <c r="B238" s="16" t="s">
        <v>59</v>
      </c>
      <c r="C238" s="28">
        <f t="shared" si="5"/>
        <v>84.60355809356469</v>
      </c>
      <c r="D238" s="28">
        <f t="shared" si="6"/>
        <v>15.396441906435314</v>
      </c>
      <c r="E238" s="28">
        <f t="shared" si="16"/>
        <v>97.87123572170302</v>
      </c>
      <c r="F238" s="28">
        <f t="shared" si="16"/>
        <v>0.4672897196261682</v>
      </c>
      <c r="G238" s="28">
        <f t="shared" si="16"/>
        <v>1.6614745586708204</v>
      </c>
      <c r="H238" s="28"/>
      <c r="I238" s="28">
        <f t="shared" si="17"/>
        <v>35.51724137931034</v>
      </c>
      <c r="J238" s="28">
        <f t="shared" si="17"/>
        <v>18.992042440318304</v>
      </c>
      <c r="K238" s="26"/>
      <c r="L238" s="28">
        <f t="shared" si="18"/>
        <v>28.885941644562333</v>
      </c>
      <c r="M238" s="28">
        <f t="shared" si="18"/>
        <v>4.403183023872679</v>
      </c>
      <c r="N238" s="26"/>
      <c r="O238" s="28">
        <f t="shared" si="19"/>
        <v>3.3687002652519893</v>
      </c>
      <c r="P238" s="28">
        <f t="shared" si="19"/>
        <v>2.8912466843501328</v>
      </c>
      <c r="Q238" s="28">
        <f t="shared" si="19"/>
        <v>3.3421750663129974</v>
      </c>
      <c r="R238" s="28">
        <f t="shared" si="19"/>
        <v>0.2917771883289125</v>
      </c>
      <c r="S238" s="28">
        <f t="shared" si="19"/>
        <v>0.5570291777188329</v>
      </c>
      <c r="T238" s="28">
        <f t="shared" si="19"/>
        <v>0.5039787798408488</v>
      </c>
      <c r="U238" s="28">
        <f t="shared" si="19"/>
        <v>0.3448275862068966</v>
      </c>
      <c r="V238" s="28">
        <f t="shared" si="19"/>
        <v>0.3183023872679045</v>
      </c>
      <c r="W238" s="28">
        <f t="shared" si="19"/>
        <v>0.13262599469496023</v>
      </c>
      <c r="X238" s="28">
        <f t="shared" si="19"/>
        <v>0.4509283819628647</v>
      </c>
      <c r="Y238" s="26"/>
      <c r="Z238" s="29">
        <f t="shared" si="11"/>
        <v>100.00000000000001</v>
      </c>
    </row>
    <row r="239" spans="1:26" ht="12.75">
      <c r="A239" s="14" t="s">
        <v>25</v>
      </c>
      <c r="B239" s="14" t="s">
        <v>60</v>
      </c>
      <c r="C239" s="25">
        <f t="shared" si="5"/>
        <v>86.68144863266815</v>
      </c>
      <c r="D239" s="25">
        <f t="shared" si="6"/>
        <v>13.31855136733185</v>
      </c>
      <c r="E239" s="25">
        <f t="shared" si="16"/>
        <v>97.27148703956344</v>
      </c>
      <c r="F239" s="25">
        <f t="shared" si="16"/>
        <v>0.5457025920873124</v>
      </c>
      <c r="G239" s="25">
        <f t="shared" si="16"/>
        <v>2.1657571623465213</v>
      </c>
      <c r="H239" s="25"/>
      <c r="I239" s="25">
        <f t="shared" si="17"/>
        <v>27.15638148667602</v>
      </c>
      <c r="J239" s="25">
        <f t="shared" si="17"/>
        <v>12.97335203366059</v>
      </c>
      <c r="K239" s="26"/>
      <c r="L239" s="25">
        <f t="shared" si="18"/>
        <v>37.166900420757365</v>
      </c>
      <c r="M239" s="25">
        <f t="shared" si="18"/>
        <v>5.873071528751753</v>
      </c>
      <c r="N239" s="26"/>
      <c r="O239" s="25">
        <f t="shared" si="19"/>
        <v>4.1199158485273495</v>
      </c>
      <c r="P239" s="25">
        <f t="shared" si="19"/>
        <v>5.9607293127629735</v>
      </c>
      <c r="Q239" s="25">
        <f t="shared" si="19"/>
        <v>3.173211781206171</v>
      </c>
      <c r="R239" s="25">
        <f t="shared" si="19"/>
        <v>0.7363253856942497</v>
      </c>
      <c r="S239" s="25">
        <f t="shared" si="19"/>
        <v>0.5259467040673211</v>
      </c>
      <c r="T239" s="25">
        <f t="shared" si="19"/>
        <v>0.47335203366058903</v>
      </c>
      <c r="U239" s="25">
        <f t="shared" si="19"/>
        <v>0.45582047685834504</v>
      </c>
      <c r="V239" s="25">
        <f t="shared" si="19"/>
        <v>0.2805049088359046</v>
      </c>
      <c r="W239" s="25">
        <f t="shared" si="19"/>
        <v>0.4032258064516129</v>
      </c>
      <c r="X239" s="25">
        <f t="shared" si="19"/>
        <v>0.7012622720897616</v>
      </c>
      <c r="Y239" s="26"/>
      <c r="Z239" s="27">
        <f t="shared" si="11"/>
        <v>100.00000000000003</v>
      </c>
    </row>
    <row r="240" spans="1:26" ht="12.75">
      <c r="A240" s="16" t="s">
        <v>25</v>
      </c>
      <c r="B240" s="16" t="s">
        <v>61</v>
      </c>
      <c r="C240" s="28">
        <f t="shared" si="5"/>
        <v>84.14088529271775</v>
      </c>
      <c r="D240" s="28">
        <f t="shared" si="6"/>
        <v>15.859114707282245</v>
      </c>
      <c r="E240" s="28">
        <f t="shared" si="16"/>
        <v>97.23950673153071</v>
      </c>
      <c r="F240" s="28">
        <f t="shared" si="16"/>
        <v>0.6561828261115511</v>
      </c>
      <c r="G240" s="28">
        <f t="shared" si="16"/>
        <v>2.081683448353886</v>
      </c>
      <c r="H240" s="28"/>
      <c r="I240" s="28">
        <f t="shared" si="17"/>
        <v>33.53112274578243</v>
      </c>
      <c r="J240" s="28">
        <f t="shared" si="17"/>
        <v>23.664921465968586</v>
      </c>
      <c r="K240" s="26"/>
      <c r="L240" s="28">
        <f t="shared" si="18"/>
        <v>26.783013379872017</v>
      </c>
      <c r="M240" s="28">
        <f t="shared" si="18"/>
        <v>3.630017452006981</v>
      </c>
      <c r="N240" s="26"/>
      <c r="O240" s="28">
        <f t="shared" si="19"/>
        <v>4.072134962187318</v>
      </c>
      <c r="P240" s="28">
        <f t="shared" si="19"/>
        <v>3.513670738801629</v>
      </c>
      <c r="Q240" s="28">
        <f t="shared" si="19"/>
        <v>1.9429901105293776</v>
      </c>
      <c r="R240" s="28">
        <f t="shared" si="19"/>
        <v>0.4072134962187318</v>
      </c>
      <c r="S240" s="28">
        <f t="shared" si="19"/>
        <v>0.5002908667830134</v>
      </c>
      <c r="T240" s="28">
        <f t="shared" si="19"/>
        <v>0.38394415357766143</v>
      </c>
      <c r="U240" s="28">
        <f t="shared" si="19"/>
        <v>0.38394415357766143</v>
      </c>
      <c r="V240" s="28">
        <f t="shared" si="19"/>
        <v>0.32577079697498545</v>
      </c>
      <c r="W240" s="28">
        <f t="shared" si="19"/>
        <v>0.29086678301337987</v>
      </c>
      <c r="X240" s="28">
        <f t="shared" si="19"/>
        <v>0.5700988947062245</v>
      </c>
      <c r="Y240" s="26"/>
      <c r="Z240" s="29">
        <f t="shared" si="11"/>
        <v>99.99999999999999</v>
      </c>
    </row>
    <row r="241" spans="1:26" ht="12.75">
      <c r="A241" s="14" t="s">
        <v>25</v>
      </c>
      <c r="B241" s="14" t="s">
        <v>62</v>
      </c>
      <c r="C241" s="25">
        <f t="shared" si="5"/>
        <v>91.58878504672897</v>
      </c>
      <c r="D241" s="25">
        <f t="shared" si="6"/>
        <v>8.411214953271028</v>
      </c>
      <c r="E241" s="25">
        <f t="shared" si="16"/>
        <v>96.93877551020408</v>
      </c>
      <c r="F241" s="25">
        <f t="shared" si="16"/>
        <v>1.1479591836734695</v>
      </c>
      <c r="G241" s="25">
        <f t="shared" si="16"/>
        <v>1.913265306122449</v>
      </c>
      <c r="H241" s="25"/>
      <c r="I241" s="25">
        <f t="shared" si="17"/>
        <v>44.86842105263158</v>
      </c>
      <c r="J241" s="25">
        <f t="shared" si="17"/>
        <v>14.078947368421053</v>
      </c>
      <c r="K241" s="26"/>
      <c r="L241" s="25">
        <f t="shared" si="18"/>
        <v>24.210526315789473</v>
      </c>
      <c r="M241" s="25">
        <f t="shared" si="18"/>
        <v>4.473684210526316</v>
      </c>
      <c r="N241" s="26"/>
      <c r="O241" s="25">
        <f t="shared" si="19"/>
        <v>2.6315789473684212</v>
      </c>
      <c r="P241" s="25">
        <f t="shared" si="19"/>
        <v>3.1578947368421053</v>
      </c>
      <c r="Q241" s="25">
        <f t="shared" si="19"/>
        <v>3.6842105263157894</v>
      </c>
      <c r="R241" s="25">
        <f t="shared" si="19"/>
        <v>0.9210526315789473</v>
      </c>
      <c r="S241" s="25">
        <f t="shared" si="19"/>
        <v>0.6578947368421053</v>
      </c>
      <c r="T241" s="25">
        <f t="shared" si="19"/>
        <v>0.2631578947368421</v>
      </c>
      <c r="U241" s="25">
        <f t="shared" si="19"/>
        <v>0</v>
      </c>
      <c r="V241" s="25">
        <f t="shared" si="19"/>
        <v>0</v>
      </c>
      <c r="W241" s="25">
        <f t="shared" si="19"/>
        <v>0.2631578947368421</v>
      </c>
      <c r="X241" s="25">
        <f t="shared" si="19"/>
        <v>0.7894736842105263</v>
      </c>
      <c r="Y241" s="26"/>
      <c r="Z241" s="27">
        <f t="shared" si="11"/>
        <v>100</v>
      </c>
    </row>
    <row r="242" spans="1:26" ht="12.75">
      <c r="A242" s="16" t="s">
        <v>25</v>
      </c>
      <c r="B242" s="16" t="s">
        <v>63</v>
      </c>
      <c r="C242" s="28">
        <f t="shared" si="5"/>
        <v>86.10880398671097</v>
      </c>
      <c r="D242" s="28">
        <f t="shared" si="6"/>
        <v>13.891196013289033</v>
      </c>
      <c r="E242" s="28">
        <f t="shared" si="16"/>
        <v>97.34748010610079</v>
      </c>
      <c r="F242" s="28">
        <f t="shared" si="16"/>
        <v>0.6028454304316373</v>
      </c>
      <c r="G242" s="28">
        <f t="shared" si="16"/>
        <v>2.049674463467567</v>
      </c>
      <c r="H242" s="28"/>
      <c r="I242" s="28">
        <f t="shared" si="17"/>
        <v>35.843448105028486</v>
      </c>
      <c r="J242" s="28">
        <f t="shared" si="17"/>
        <v>18.627693832053506</v>
      </c>
      <c r="K242" s="26"/>
      <c r="L242" s="28">
        <f t="shared" si="18"/>
        <v>29.081000743126083</v>
      </c>
      <c r="M242" s="28">
        <f t="shared" si="18"/>
        <v>4.632152588555858</v>
      </c>
      <c r="N242" s="26"/>
      <c r="O242" s="28">
        <f t="shared" si="19"/>
        <v>3.121129551647263</v>
      </c>
      <c r="P242" s="28">
        <f t="shared" si="19"/>
        <v>2.7000247708694576</v>
      </c>
      <c r="Q242" s="28">
        <f t="shared" si="19"/>
        <v>2.7247956403269753</v>
      </c>
      <c r="R242" s="28">
        <f t="shared" si="19"/>
        <v>0.7431260837255388</v>
      </c>
      <c r="S242" s="28">
        <f t="shared" si="19"/>
        <v>0.4211047807778053</v>
      </c>
      <c r="T242" s="28">
        <f t="shared" si="19"/>
        <v>0.619271736437949</v>
      </c>
      <c r="U242" s="28">
        <f t="shared" si="19"/>
        <v>0.2724795640326976</v>
      </c>
      <c r="V242" s="28">
        <f t="shared" si="19"/>
        <v>0.3467921724052514</v>
      </c>
      <c r="W242" s="28">
        <f t="shared" si="19"/>
        <v>0.19816695566014367</v>
      </c>
      <c r="X242" s="28">
        <f t="shared" si="19"/>
        <v>0.6688134753529849</v>
      </c>
      <c r="Y242" s="26"/>
      <c r="Z242" s="29">
        <f t="shared" si="11"/>
        <v>100</v>
      </c>
    </row>
    <row r="243" spans="1:26" ht="12.75">
      <c r="A243" s="14" t="s">
        <v>25</v>
      </c>
      <c r="B243" s="14" t="s">
        <v>64</v>
      </c>
      <c r="C243" s="25">
        <f t="shared" si="5"/>
        <v>88.80597014925372</v>
      </c>
      <c r="D243" s="25">
        <f t="shared" si="6"/>
        <v>11.194029850746276</v>
      </c>
      <c r="E243" s="25">
        <f t="shared" si="16"/>
        <v>97.26890756302521</v>
      </c>
      <c r="F243" s="25">
        <f t="shared" si="16"/>
        <v>0.5602240896358543</v>
      </c>
      <c r="G243" s="25">
        <f t="shared" si="16"/>
        <v>2.1708683473389354</v>
      </c>
      <c r="H243" s="25"/>
      <c r="I243" s="25">
        <f t="shared" si="17"/>
        <v>37.293016558675305</v>
      </c>
      <c r="J243" s="25">
        <f t="shared" si="17"/>
        <v>22.89416846652268</v>
      </c>
      <c r="K243" s="26"/>
      <c r="L243" s="25">
        <f t="shared" si="18"/>
        <v>25.125989920806337</v>
      </c>
      <c r="M243" s="25">
        <f t="shared" si="18"/>
        <v>3.67170626349892</v>
      </c>
      <c r="N243" s="26"/>
      <c r="O243" s="25">
        <f t="shared" si="19"/>
        <v>3.8156947444204463</v>
      </c>
      <c r="P243" s="25">
        <f t="shared" si="19"/>
        <v>3.527717782577394</v>
      </c>
      <c r="Q243" s="25">
        <f t="shared" si="19"/>
        <v>1.2239020878329734</v>
      </c>
      <c r="R243" s="25">
        <f t="shared" si="19"/>
        <v>0.07199424046076314</v>
      </c>
      <c r="S243" s="25">
        <f t="shared" si="19"/>
        <v>0.6479481641468683</v>
      </c>
      <c r="T243" s="25">
        <f t="shared" si="19"/>
        <v>0.28797696184305255</v>
      </c>
      <c r="U243" s="25">
        <f t="shared" si="19"/>
        <v>0.503959683225342</v>
      </c>
      <c r="V243" s="25">
        <f t="shared" si="19"/>
        <v>0.2159827213822894</v>
      </c>
      <c r="W243" s="25">
        <f t="shared" si="19"/>
        <v>0.4319654427645788</v>
      </c>
      <c r="X243" s="25">
        <f t="shared" si="19"/>
        <v>0.28797696184305255</v>
      </c>
      <c r="Y243" s="26"/>
      <c r="Z243" s="27">
        <f t="shared" si="11"/>
        <v>100.00000000000001</v>
      </c>
    </row>
    <row r="244" spans="1:26" ht="12.75">
      <c r="A244" s="16" t="s">
        <v>25</v>
      </c>
      <c r="B244" s="16" t="s">
        <v>65</v>
      </c>
      <c r="C244" s="28">
        <f t="shared" si="5"/>
        <v>83.42955535298289</v>
      </c>
      <c r="D244" s="28">
        <f t="shared" si="6"/>
        <v>16.570444647017112</v>
      </c>
      <c r="E244" s="28">
        <f t="shared" si="16"/>
        <v>97.4383877625349</v>
      </c>
      <c r="F244" s="28">
        <f t="shared" si="16"/>
        <v>0.7041398567439602</v>
      </c>
      <c r="G244" s="28">
        <f t="shared" si="16"/>
        <v>1.8574723807211364</v>
      </c>
      <c r="H244" s="28"/>
      <c r="I244" s="28">
        <f t="shared" si="17"/>
        <v>35.09843010216795</v>
      </c>
      <c r="J244" s="28">
        <f t="shared" si="17"/>
        <v>19.710939446797905</v>
      </c>
      <c r="K244" s="26"/>
      <c r="L244" s="28">
        <f t="shared" si="18"/>
        <v>28.24570147022178</v>
      </c>
      <c r="M244" s="28">
        <f t="shared" si="18"/>
        <v>4.099177672564166</v>
      </c>
      <c r="N244" s="26"/>
      <c r="O244" s="28">
        <f t="shared" si="19"/>
        <v>3.4139048093695488</v>
      </c>
      <c r="P244" s="28">
        <f t="shared" si="19"/>
        <v>3.7503114876650883</v>
      </c>
      <c r="Q244" s="28">
        <f t="shared" si="19"/>
        <v>2.4046847744829303</v>
      </c>
      <c r="R244" s="28">
        <f t="shared" si="19"/>
        <v>0.5855968103663095</v>
      </c>
      <c r="S244" s="28">
        <f t="shared" si="19"/>
        <v>0.5855968103663095</v>
      </c>
      <c r="T244" s="28">
        <f t="shared" si="19"/>
        <v>0.373785198106155</v>
      </c>
      <c r="U244" s="28">
        <f t="shared" si="19"/>
        <v>0.3613256915026165</v>
      </c>
      <c r="V244" s="28">
        <f t="shared" si="19"/>
        <v>0.348866184899078</v>
      </c>
      <c r="W244" s="28">
        <f t="shared" si="19"/>
        <v>0.448542237727386</v>
      </c>
      <c r="X244" s="28">
        <f t="shared" si="19"/>
        <v>0.5731373037627709</v>
      </c>
      <c r="Y244" s="26"/>
      <c r="Z244" s="29">
        <f t="shared" si="11"/>
        <v>100</v>
      </c>
    </row>
    <row r="245" spans="1:26" ht="12.75">
      <c r="A245" s="14" t="s">
        <v>25</v>
      </c>
      <c r="B245" s="14" t="s">
        <v>66</v>
      </c>
      <c r="C245" s="25">
        <f t="shared" si="5"/>
        <v>84.90239683716334</v>
      </c>
      <c r="D245" s="25">
        <f t="shared" si="6"/>
        <v>15.097603162836663</v>
      </c>
      <c r="E245" s="25">
        <f t="shared" si="16"/>
        <v>97.38067520372526</v>
      </c>
      <c r="F245" s="25">
        <f t="shared" si="16"/>
        <v>0.5238649592549476</v>
      </c>
      <c r="G245" s="25">
        <f t="shared" si="16"/>
        <v>2.0954598370197903</v>
      </c>
      <c r="H245" s="25"/>
      <c r="I245" s="25">
        <f t="shared" si="17"/>
        <v>37.50747160789002</v>
      </c>
      <c r="J245" s="25">
        <f t="shared" si="17"/>
        <v>17.99163179916318</v>
      </c>
      <c r="K245" s="26"/>
      <c r="L245" s="25">
        <f t="shared" si="18"/>
        <v>29.139270771069935</v>
      </c>
      <c r="M245" s="25">
        <f t="shared" si="18"/>
        <v>3.496712492528392</v>
      </c>
      <c r="N245" s="26"/>
      <c r="O245" s="25">
        <f t="shared" si="19"/>
        <v>3.4668260609683204</v>
      </c>
      <c r="P245" s="25">
        <f t="shared" si="19"/>
        <v>3.1081888822474597</v>
      </c>
      <c r="Q245" s="25">
        <f t="shared" si="19"/>
        <v>2.331141661685595</v>
      </c>
      <c r="R245" s="25">
        <f t="shared" si="19"/>
        <v>0.5977286312014346</v>
      </c>
      <c r="S245" s="25">
        <f t="shared" si="19"/>
        <v>0.4482964734010759</v>
      </c>
      <c r="T245" s="25">
        <f t="shared" si="19"/>
        <v>0.5678421996413628</v>
      </c>
      <c r="U245" s="25">
        <f t="shared" si="19"/>
        <v>0.41841004184100417</v>
      </c>
      <c r="V245" s="25">
        <f t="shared" si="19"/>
        <v>0.328750747160789</v>
      </c>
      <c r="W245" s="25">
        <f t="shared" si="19"/>
        <v>0.1195457262402869</v>
      </c>
      <c r="X245" s="25">
        <f t="shared" si="19"/>
        <v>0.4781829049611476</v>
      </c>
      <c r="Y245" s="26"/>
      <c r="Z245" s="27">
        <f t="shared" si="11"/>
        <v>99.99999999999997</v>
      </c>
    </row>
    <row r="246" spans="1:26" ht="12.75">
      <c r="A246" s="16" t="s">
        <v>25</v>
      </c>
      <c r="B246" s="16" t="s">
        <v>67</v>
      </c>
      <c r="C246" s="28">
        <f t="shared" si="5"/>
        <v>85.77080683905609</v>
      </c>
      <c r="D246" s="28">
        <f t="shared" si="6"/>
        <v>14.229193160943908</v>
      </c>
      <c r="E246" s="28">
        <f t="shared" si="16"/>
        <v>97.71828665568368</v>
      </c>
      <c r="F246" s="28">
        <f t="shared" si="16"/>
        <v>0.5848434925864909</v>
      </c>
      <c r="G246" s="28">
        <f t="shared" si="16"/>
        <v>1.6886326194398682</v>
      </c>
      <c r="H246" s="28"/>
      <c r="I246" s="28">
        <f t="shared" si="17"/>
        <v>38.034224057995445</v>
      </c>
      <c r="J246" s="28">
        <f t="shared" si="17"/>
        <v>23.762960465312315</v>
      </c>
      <c r="K246" s="26"/>
      <c r="L246" s="28">
        <f t="shared" si="18"/>
        <v>24.14229115738009</v>
      </c>
      <c r="M246" s="28">
        <f t="shared" si="18"/>
        <v>3.7595886369383797</v>
      </c>
      <c r="N246" s="26"/>
      <c r="O246" s="28">
        <f t="shared" si="19"/>
        <v>3.6247155019809494</v>
      </c>
      <c r="P246" s="28">
        <f t="shared" si="19"/>
        <v>2.2928432942763215</v>
      </c>
      <c r="Q246" s="28">
        <f t="shared" si="19"/>
        <v>1.8292168928601533</v>
      </c>
      <c r="R246" s="28">
        <f t="shared" si="19"/>
        <v>0.3118941245890584</v>
      </c>
      <c r="S246" s="28">
        <f t="shared" si="19"/>
        <v>0.3371828373935767</v>
      </c>
      <c r="T246" s="28">
        <f t="shared" si="19"/>
        <v>0.3118941245890584</v>
      </c>
      <c r="U246" s="28">
        <f t="shared" si="19"/>
        <v>0.7502318132007081</v>
      </c>
      <c r="V246" s="28">
        <f t="shared" si="19"/>
        <v>0.22759841524066424</v>
      </c>
      <c r="W246" s="28">
        <f t="shared" si="19"/>
        <v>0.16016184776194892</v>
      </c>
      <c r="X246" s="28">
        <f t="shared" si="19"/>
        <v>0.4551968304813285</v>
      </c>
      <c r="Y246" s="26"/>
      <c r="Z246" s="29">
        <f t="shared" si="11"/>
        <v>100</v>
      </c>
    </row>
    <row r="247" spans="1:26" ht="12.75">
      <c r="A247" s="14" t="s">
        <v>25</v>
      </c>
      <c r="B247" s="14" t="s">
        <v>68</v>
      </c>
      <c r="C247" s="25">
        <f t="shared" si="5"/>
        <v>85.46875</v>
      </c>
      <c r="D247" s="25">
        <f t="shared" si="6"/>
        <v>14.53125</v>
      </c>
      <c r="E247" s="25">
        <f t="shared" si="16"/>
        <v>97.60308754824294</v>
      </c>
      <c r="F247" s="25">
        <f t="shared" si="16"/>
        <v>0.5484460694698354</v>
      </c>
      <c r="G247" s="25">
        <f t="shared" si="16"/>
        <v>1.8281535648994516</v>
      </c>
      <c r="H247" s="25"/>
      <c r="I247" s="25">
        <f t="shared" si="17"/>
        <v>27.88761706555671</v>
      </c>
      <c r="J247" s="25">
        <f t="shared" si="17"/>
        <v>19.084287200832467</v>
      </c>
      <c r="K247" s="26"/>
      <c r="L247" s="25">
        <f t="shared" si="18"/>
        <v>37.64828303850156</v>
      </c>
      <c r="M247" s="25">
        <f t="shared" si="18"/>
        <v>4.120707596253903</v>
      </c>
      <c r="N247" s="26"/>
      <c r="O247" s="25">
        <f t="shared" si="19"/>
        <v>3.4963579604578565</v>
      </c>
      <c r="P247" s="25">
        <f t="shared" si="19"/>
        <v>3.1841831425598337</v>
      </c>
      <c r="Q247" s="25">
        <f t="shared" si="19"/>
        <v>1.8938605619146722</v>
      </c>
      <c r="R247" s="25">
        <f t="shared" si="19"/>
        <v>0.5411030176899063</v>
      </c>
      <c r="S247" s="25">
        <f t="shared" si="19"/>
        <v>0.4994797086368366</v>
      </c>
      <c r="T247" s="25">
        <f t="shared" si="19"/>
        <v>0.3537981269510926</v>
      </c>
      <c r="U247" s="25">
        <f t="shared" si="19"/>
        <v>0.3537981269510926</v>
      </c>
      <c r="V247" s="25">
        <f t="shared" si="19"/>
        <v>0.22892819979188345</v>
      </c>
      <c r="W247" s="25">
        <f t="shared" si="19"/>
        <v>0.18730489073881373</v>
      </c>
      <c r="X247" s="25">
        <f t="shared" si="19"/>
        <v>0.5202913631633714</v>
      </c>
      <c r="Y247" s="26"/>
      <c r="Z247" s="27">
        <f t="shared" si="11"/>
        <v>100</v>
      </c>
    </row>
    <row r="248" spans="1:26" ht="12.75">
      <c r="A248" s="16" t="s">
        <v>25</v>
      </c>
      <c r="B248" s="16" t="s">
        <v>69</v>
      </c>
      <c r="C248" s="28">
        <f t="shared" si="5"/>
        <v>83.24607329842932</v>
      </c>
      <c r="D248" s="28">
        <f t="shared" si="6"/>
        <v>16.753926701570677</v>
      </c>
      <c r="E248" s="28">
        <f t="shared" si="16"/>
        <v>97.97843665768194</v>
      </c>
      <c r="F248" s="28">
        <f t="shared" si="16"/>
        <v>0.2695417789757412</v>
      </c>
      <c r="G248" s="28">
        <f t="shared" si="16"/>
        <v>1.752021563342318</v>
      </c>
      <c r="H248" s="28"/>
      <c r="I248" s="28">
        <f t="shared" si="17"/>
        <v>39.29390187987162</v>
      </c>
      <c r="J248" s="28">
        <f t="shared" si="17"/>
        <v>12.471343420449335</v>
      </c>
      <c r="K248" s="26"/>
      <c r="L248" s="28">
        <f t="shared" si="18"/>
        <v>31.17835855112334</v>
      </c>
      <c r="M248" s="28">
        <f t="shared" si="18"/>
        <v>4.355800091701054</v>
      </c>
      <c r="N248" s="26"/>
      <c r="O248" s="28">
        <f t="shared" si="19"/>
        <v>2.9802842732691426</v>
      </c>
      <c r="P248" s="28">
        <f t="shared" si="19"/>
        <v>3.3012379642365888</v>
      </c>
      <c r="Q248" s="28">
        <f t="shared" si="19"/>
        <v>2.9344337459880787</v>
      </c>
      <c r="R248" s="28">
        <f t="shared" si="19"/>
        <v>0.36680421824850984</v>
      </c>
      <c r="S248" s="28">
        <f t="shared" si="19"/>
        <v>0.871160018340211</v>
      </c>
      <c r="T248" s="28">
        <f t="shared" si="19"/>
        <v>0.36680421824850984</v>
      </c>
      <c r="U248" s="28">
        <f t="shared" si="19"/>
        <v>0.32095369096744614</v>
      </c>
      <c r="V248" s="28">
        <f t="shared" si="19"/>
        <v>0.504355800091701</v>
      </c>
      <c r="W248" s="28">
        <f t="shared" si="19"/>
        <v>0.22925263640531865</v>
      </c>
      <c r="X248" s="28">
        <f t="shared" si="19"/>
        <v>0.8253094910591472</v>
      </c>
      <c r="Y248" s="26"/>
      <c r="Z248" s="29">
        <f t="shared" si="11"/>
        <v>99.99999999999999</v>
      </c>
    </row>
    <row r="249" spans="1:26" ht="12.75">
      <c r="A249" s="14" t="s">
        <v>25</v>
      </c>
      <c r="B249" s="14" t="s">
        <v>70</v>
      </c>
      <c r="C249" s="25">
        <f t="shared" si="5"/>
        <v>85.58617468472676</v>
      </c>
      <c r="D249" s="25">
        <f t="shared" si="6"/>
        <v>14.413825315273243</v>
      </c>
      <c r="E249" s="25">
        <f t="shared" si="16"/>
        <v>97.50054573237284</v>
      </c>
      <c r="F249" s="25">
        <f t="shared" si="16"/>
        <v>0.5566470203012442</v>
      </c>
      <c r="G249" s="25">
        <f t="shared" si="16"/>
        <v>1.9428072473259115</v>
      </c>
      <c r="H249" s="25"/>
      <c r="I249" s="25">
        <f t="shared" si="17"/>
        <v>32.75495354304265</v>
      </c>
      <c r="J249" s="25">
        <f t="shared" si="17"/>
        <v>16.926004701667974</v>
      </c>
      <c r="K249" s="26"/>
      <c r="L249" s="25">
        <f t="shared" si="18"/>
        <v>32.48628680174633</v>
      </c>
      <c r="M249" s="25">
        <f t="shared" si="18"/>
        <v>4.9031680286577854</v>
      </c>
      <c r="N249" s="26"/>
      <c r="O249" s="25">
        <f t="shared" si="19"/>
        <v>4.2315011754169936</v>
      </c>
      <c r="P249" s="25">
        <f t="shared" si="19"/>
        <v>3.7725288257024516</v>
      </c>
      <c r="Q249" s="25">
        <f t="shared" si="19"/>
        <v>2.3172506436807345</v>
      </c>
      <c r="R249" s="25">
        <f t="shared" si="19"/>
        <v>0.4589723497145416</v>
      </c>
      <c r="S249" s="25">
        <f t="shared" si="19"/>
        <v>0.4701667972685548</v>
      </c>
      <c r="T249" s="25">
        <f t="shared" si="19"/>
        <v>0.3694167692824359</v>
      </c>
      <c r="U249" s="25">
        <f t="shared" si="19"/>
        <v>0.3918056643904623</v>
      </c>
      <c r="V249" s="25">
        <f t="shared" si="19"/>
        <v>0.3470278741744095</v>
      </c>
      <c r="W249" s="25">
        <f t="shared" si="19"/>
        <v>0.2238889510802642</v>
      </c>
      <c r="X249" s="25">
        <f t="shared" si="19"/>
        <v>0.3470278741744095</v>
      </c>
      <c r="Y249" s="26"/>
      <c r="Z249" s="27">
        <f t="shared" si="11"/>
        <v>100.00000000000003</v>
      </c>
    </row>
    <row r="250" spans="1:26" ht="12.75">
      <c r="A250" s="16" t="s">
        <v>25</v>
      </c>
      <c r="B250" s="16" t="s">
        <v>71</v>
      </c>
      <c r="C250" s="28">
        <f t="shared" si="5"/>
        <v>84.4341306676187</v>
      </c>
      <c r="D250" s="28">
        <f t="shared" si="6"/>
        <v>15.565869332381297</v>
      </c>
      <c r="E250" s="28">
        <f t="shared" si="16"/>
        <v>97.16701902748414</v>
      </c>
      <c r="F250" s="28">
        <f t="shared" si="16"/>
        <v>0.5496828752642706</v>
      </c>
      <c r="G250" s="28">
        <f t="shared" si="16"/>
        <v>2.2832980972515857</v>
      </c>
      <c r="H250" s="28"/>
      <c r="I250" s="28">
        <f t="shared" si="17"/>
        <v>43.60313315926893</v>
      </c>
      <c r="J250" s="28">
        <f t="shared" si="17"/>
        <v>11.705831157528285</v>
      </c>
      <c r="K250" s="26"/>
      <c r="L250" s="28">
        <f t="shared" si="18"/>
        <v>28.198433420365536</v>
      </c>
      <c r="M250" s="28">
        <f t="shared" si="18"/>
        <v>3.6553524804177546</v>
      </c>
      <c r="N250" s="26"/>
      <c r="O250" s="28">
        <f t="shared" si="19"/>
        <v>2.6979982593559617</v>
      </c>
      <c r="P250" s="28">
        <f t="shared" si="19"/>
        <v>3.7859007832898173</v>
      </c>
      <c r="Q250" s="28">
        <f t="shared" si="19"/>
        <v>3.0461270670147953</v>
      </c>
      <c r="R250" s="28">
        <f t="shared" si="19"/>
        <v>0.391644908616188</v>
      </c>
      <c r="S250" s="28">
        <f t="shared" si="19"/>
        <v>0.6962576153176675</v>
      </c>
      <c r="T250" s="28">
        <f t="shared" si="19"/>
        <v>0.47867711053089645</v>
      </c>
      <c r="U250" s="28">
        <f t="shared" si="19"/>
        <v>0.30461270670147955</v>
      </c>
      <c r="V250" s="28">
        <f t="shared" si="19"/>
        <v>0.13054830287206268</v>
      </c>
      <c r="W250" s="28">
        <f t="shared" si="19"/>
        <v>0.30461270670147955</v>
      </c>
      <c r="X250" s="28">
        <f t="shared" si="19"/>
        <v>1.000870322019147</v>
      </c>
      <c r="Y250" s="26"/>
      <c r="Z250" s="29">
        <f t="shared" si="11"/>
        <v>99.99999999999999</v>
      </c>
    </row>
    <row r="251" spans="1:26" ht="12.75">
      <c r="A251" s="14" t="s">
        <v>25</v>
      </c>
      <c r="B251" s="14" t="s">
        <v>72</v>
      </c>
      <c r="C251" s="25">
        <f t="shared" si="5"/>
        <v>84.67220683287165</v>
      </c>
      <c r="D251" s="25">
        <f t="shared" si="6"/>
        <v>15.327793167128348</v>
      </c>
      <c r="E251" s="25">
        <f t="shared" si="16"/>
        <v>97.60087241003272</v>
      </c>
      <c r="F251" s="25">
        <f t="shared" si="16"/>
        <v>0.5179934569247546</v>
      </c>
      <c r="G251" s="25">
        <f t="shared" si="16"/>
        <v>1.88113413304253</v>
      </c>
      <c r="H251" s="25"/>
      <c r="I251" s="25">
        <f t="shared" si="17"/>
        <v>34.385474860335194</v>
      </c>
      <c r="J251" s="25">
        <f t="shared" si="17"/>
        <v>28.156424581005588</v>
      </c>
      <c r="K251" s="26"/>
      <c r="L251" s="25">
        <f t="shared" si="18"/>
        <v>22.374301675977655</v>
      </c>
      <c r="M251" s="25">
        <f t="shared" si="18"/>
        <v>3.3798882681564244</v>
      </c>
      <c r="N251" s="26"/>
      <c r="O251" s="25">
        <f t="shared" si="19"/>
        <v>2.653631284916201</v>
      </c>
      <c r="P251" s="25">
        <f t="shared" si="19"/>
        <v>3.6871508379888267</v>
      </c>
      <c r="Q251" s="25">
        <f t="shared" si="19"/>
        <v>2.346368715083799</v>
      </c>
      <c r="R251" s="25">
        <f t="shared" si="19"/>
        <v>0.6424581005586593</v>
      </c>
      <c r="S251" s="25">
        <f t="shared" si="19"/>
        <v>0.6983240223463687</v>
      </c>
      <c r="T251" s="25">
        <f t="shared" si="19"/>
        <v>0.5027932960893855</v>
      </c>
      <c r="U251" s="25">
        <f t="shared" si="19"/>
        <v>0.27932960893854747</v>
      </c>
      <c r="V251" s="25">
        <f t="shared" si="19"/>
        <v>0.33519553072625696</v>
      </c>
      <c r="W251" s="25">
        <f t="shared" si="19"/>
        <v>0.08379888268156424</v>
      </c>
      <c r="X251" s="25">
        <f t="shared" si="19"/>
        <v>0.4748603351955307</v>
      </c>
      <c r="Y251" s="26"/>
      <c r="Z251" s="27">
        <f t="shared" si="11"/>
        <v>99.99999999999999</v>
      </c>
    </row>
    <row r="252" spans="1:26" ht="12.75">
      <c r="A252" s="16" t="s">
        <v>25</v>
      </c>
      <c r="B252" s="16" t="s">
        <v>73</v>
      </c>
      <c r="C252" s="28">
        <f t="shared" si="5"/>
        <v>85.73277721846685</v>
      </c>
      <c r="D252" s="28">
        <f t="shared" si="6"/>
        <v>14.26722278153315</v>
      </c>
      <c r="E252" s="28">
        <f t="shared" si="16"/>
        <v>97.64301291729575</v>
      </c>
      <c r="F252" s="28">
        <f t="shared" si="16"/>
        <v>0.536822680758262</v>
      </c>
      <c r="G252" s="28">
        <f t="shared" si="16"/>
        <v>1.8117765475591343</v>
      </c>
      <c r="H252" s="28"/>
      <c r="I252" s="28">
        <f t="shared" si="17"/>
        <v>33.699853964436045</v>
      </c>
      <c r="J252" s="28">
        <f t="shared" si="17"/>
        <v>20.402027317240787</v>
      </c>
      <c r="K252" s="26"/>
      <c r="L252" s="28">
        <f t="shared" si="18"/>
        <v>28.116141224980673</v>
      </c>
      <c r="M252" s="28">
        <f t="shared" si="18"/>
        <v>3.8226956447040634</v>
      </c>
      <c r="N252" s="26"/>
      <c r="O252" s="28">
        <f t="shared" si="19"/>
        <v>4.046044154282278</v>
      </c>
      <c r="P252" s="28">
        <f t="shared" si="19"/>
        <v>4.630186410102225</v>
      </c>
      <c r="Q252" s="28">
        <f t="shared" si="19"/>
        <v>2.2678464049480285</v>
      </c>
      <c r="R252" s="28">
        <f t="shared" si="19"/>
        <v>0.7645391289408127</v>
      </c>
      <c r="S252" s="28">
        <f t="shared" si="19"/>
        <v>0.4982389829052487</v>
      </c>
      <c r="T252" s="28">
        <f t="shared" si="19"/>
        <v>0.42092603728202044</v>
      </c>
      <c r="U252" s="28">
        <f t="shared" si="19"/>
        <v>0.39515505540761103</v>
      </c>
      <c r="V252" s="28">
        <f t="shared" si="19"/>
        <v>0.24052916416115455</v>
      </c>
      <c r="W252" s="28">
        <f t="shared" si="19"/>
        <v>0.22334850957821492</v>
      </c>
      <c r="X252" s="28">
        <f t="shared" si="19"/>
        <v>0.4724680010308393</v>
      </c>
      <c r="Y252" s="26"/>
      <c r="Z252" s="29">
        <f t="shared" si="11"/>
        <v>100</v>
      </c>
    </row>
    <row r="253" spans="1:26" ht="12.75">
      <c r="A253" s="14" t="s">
        <v>25</v>
      </c>
      <c r="B253" s="14" t="s">
        <v>74</v>
      </c>
      <c r="C253" s="25">
        <f t="shared" si="5"/>
        <v>86.02726387536514</v>
      </c>
      <c r="D253" s="25">
        <f t="shared" si="6"/>
        <v>13.972736124634864</v>
      </c>
      <c r="E253" s="25">
        <f aca="true" t="shared" si="20" ref="E253:G268">E52*100/$D52</f>
        <v>98.07583474816073</v>
      </c>
      <c r="F253" s="25">
        <f t="shared" si="20"/>
        <v>0.4640633842671194</v>
      </c>
      <c r="G253" s="25">
        <f t="shared" si="20"/>
        <v>1.4374646293152236</v>
      </c>
      <c r="H253" s="25"/>
      <c r="I253" s="25">
        <f aca="true" t="shared" si="21" ref="I253:J268">I52*100/$Z52</f>
        <v>36.54933641084824</v>
      </c>
      <c r="J253" s="25">
        <f t="shared" si="21"/>
        <v>14.77207155222158</v>
      </c>
      <c r="K253" s="26"/>
      <c r="L253" s="25">
        <f aca="true" t="shared" si="22" ref="L253:M268">L52*100/$Z52</f>
        <v>30.444316214656666</v>
      </c>
      <c r="M253" s="25">
        <f t="shared" si="22"/>
        <v>5.2163877668782455</v>
      </c>
      <c r="N253" s="26"/>
      <c r="O253" s="25">
        <f aca="true" t="shared" si="23" ref="O253:X268">O52*100/$Z52</f>
        <v>3.7276399307559145</v>
      </c>
      <c r="P253" s="25">
        <f t="shared" si="23"/>
        <v>4.085401038661281</v>
      </c>
      <c r="Q253" s="25">
        <f t="shared" si="23"/>
        <v>2.285054818234276</v>
      </c>
      <c r="R253" s="25">
        <f t="shared" si="23"/>
        <v>0.5539526832083093</v>
      </c>
      <c r="S253" s="25">
        <f t="shared" si="23"/>
        <v>0.47316791690709753</v>
      </c>
      <c r="T253" s="25">
        <f t="shared" si="23"/>
        <v>0.4039238315060589</v>
      </c>
      <c r="U253" s="25">
        <f t="shared" si="23"/>
        <v>0.6578188113098673</v>
      </c>
      <c r="V253" s="25">
        <f t="shared" si="23"/>
        <v>0.18465089440276977</v>
      </c>
      <c r="W253" s="25">
        <f t="shared" si="23"/>
        <v>0.19619157530294287</v>
      </c>
      <c r="X253" s="25">
        <f t="shared" si="23"/>
        <v>0.4500865551067513</v>
      </c>
      <c r="Y253" s="26"/>
      <c r="Z253" s="27">
        <f t="shared" si="11"/>
        <v>100.00000000000001</v>
      </c>
    </row>
    <row r="254" spans="1:26" ht="12.75">
      <c r="A254" s="16" t="s">
        <v>25</v>
      </c>
      <c r="B254" s="16" t="s">
        <v>75</v>
      </c>
      <c r="C254" s="28">
        <f t="shared" si="5"/>
        <v>85.43492919757249</v>
      </c>
      <c r="D254" s="28">
        <f t="shared" si="6"/>
        <v>14.565070802427513</v>
      </c>
      <c r="E254" s="28">
        <f t="shared" si="20"/>
        <v>97.8689818468824</v>
      </c>
      <c r="F254" s="28">
        <f t="shared" si="20"/>
        <v>0.5524861878453039</v>
      </c>
      <c r="G254" s="28">
        <f t="shared" si="20"/>
        <v>1.5785319652722967</v>
      </c>
      <c r="H254" s="28"/>
      <c r="I254" s="28">
        <f t="shared" si="21"/>
        <v>34.435483870967744</v>
      </c>
      <c r="J254" s="28">
        <f t="shared" si="21"/>
        <v>21.048387096774192</v>
      </c>
      <c r="K254" s="26"/>
      <c r="L254" s="28">
        <f t="shared" si="22"/>
        <v>26.370967741935484</v>
      </c>
      <c r="M254" s="28">
        <f t="shared" si="22"/>
        <v>4.193548387096774</v>
      </c>
      <c r="N254" s="26"/>
      <c r="O254" s="28">
        <f t="shared" si="23"/>
        <v>4.435483870967742</v>
      </c>
      <c r="P254" s="28">
        <f t="shared" si="23"/>
        <v>4.516129032258065</v>
      </c>
      <c r="Q254" s="28">
        <f t="shared" si="23"/>
        <v>1.935483870967742</v>
      </c>
      <c r="R254" s="28">
        <f t="shared" si="23"/>
        <v>0.5645161290322581</v>
      </c>
      <c r="S254" s="28">
        <f t="shared" si="23"/>
        <v>0.3225806451612903</v>
      </c>
      <c r="T254" s="28">
        <f t="shared" si="23"/>
        <v>0.4838709677419355</v>
      </c>
      <c r="U254" s="28">
        <f t="shared" si="23"/>
        <v>0.7258064516129032</v>
      </c>
      <c r="V254" s="28">
        <f t="shared" si="23"/>
        <v>0.4032258064516129</v>
      </c>
      <c r="W254" s="28">
        <f t="shared" si="23"/>
        <v>0.16129032258064516</v>
      </c>
      <c r="X254" s="28">
        <f t="shared" si="23"/>
        <v>0.4032258064516129</v>
      </c>
      <c r="Y254" s="26"/>
      <c r="Z254" s="29">
        <f t="shared" si="11"/>
        <v>100</v>
      </c>
    </row>
    <row r="255" spans="1:26" ht="12.75">
      <c r="A255" s="14" t="s">
        <v>25</v>
      </c>
      <c r="B255" s="14" t="s">
        <v>76</v>
      </c>
      <c r="C255" s="25">
        <f t="shared" si="5"/>
        <v>85.06531717076615</v>
      </c>
      <c r="D255" s="25">
        <f t="shared" si="6"/>
        <v>14.93468282923385</v>
      </c>
      <c r="E255" s="25">
        <f t="shared" si="20"/>
        <v>96.87327061427781</v>
      </c>
      <c r="F255" s="25">
        <f t="shared" si="20"/>
        <v>0.5118981737686774</v>
      </c>
      <c r="G255" s="25">
        <f t="shared" si="20"/>
        <v>2.614831211953514</v>
      </c>
      <c r="H255" s="25"/>
      <c r="I255" s="25">
        <f t="shared" si="21"/>
        <v>38.21765209940017</v>
      </c>
      <c r="J255" s="25">
        <f t="shared" si="21"/>
        <v>25.506998000571265</v>
      </c>
      <c r="K255" s="26"/>
      <c r="L255" s="25">
        <f t="shared" si="22"/>
        <v>21.279634390174238</v>
      </c>
      <c r="M255" s="25">
        <f t="shared" si="22"/>
        <v>3.6132533561839475</v>
      </c>
      <c r="N255" s="26"/>
      <c r="O255" s="25">
        <f t="shared" si="23"/>
        <v>4.2130819765781204</v>
      </c>
      <c r="P255" s="25">
        <f t="shared" si="23"/>
        <v>2.799200228506141</v>
      </c>
      <c r="Q255" s="25">
        <f t="shared" si="23"/>
        <v>1.6138246215367038</v>
      </c>
      <c r="R255" s="25">
        <f t="shared" si="23"/>
        <v>0.371322479291631</v>
      </c>
      <c r="S255" s="25">
        <f t="shared" si="23"/>
        <v>0.5284204512996287</v>
      </c>
      <c r="T255" s="25">
        <f t="shared" si="23"/>
        <v>0.5284204512996287</v>
      </c>
      <c r="U255" s="25">
        <f t="shared" si="23"/>
        <v>0.22850614110254214</v>
      </c>
      <c r="V255" s="25">
        <f t="shared" si="23"/>
        <v>0.2856326763781777</v>
      </c>
      <c r="W255" s="25">
        <f t="shared" si="23"/>
        <v>0.3427592116538132</v>
      </c>
      <c r="X255" s="25">
        <f t="shared" si="23"/>
        <v>0.4712939160239931</v>
      </c>
      <c r="Y255" s="26"/>
      <c r="Z255" s="27">
        <f t="shared" si="11"/>
        <v>99.99999999999999</v>
      </c>
    </row>
    <row r="256" spans="1:26" ht="12.75">
      <c r="A256" s="16" t="s">
        <v>25</v>
      </c>
      <c r="B256" s="16" t="s">
        <v>77</v>
      </c>
      <c r="C256" s="28">
        <f t="shared" si="5"/>
        <v>74.0695007937908</v>
      </c>
      <c r="D256" s="28">
        <f t="shared" si="6"/>
        <v>25.930499206209205</v>
      </c>
      <c r="E256" s="28">
        <f t="shared" si="20"/>
        <v>97.57085020242916</v>
      </c>
      <c r="F256" s="28">
        <f t="shared" si="20"/>
        <v>0.6906406287211241</v>
      </c>
      <c r="G256" s="28">
        <f t="shared" si="20"/>
        <v>1.738509168849726</v>
      </c>
      <c r="H256" s="28"/>
      <c r="I256" s="28">
        <f t="shared" si="21"/>
        <v>30.754210397852088</v>
      </c>
      <c r="J256" s="28">
        <f t="shared" si="21"/>
        <v>14.742494508176714</v>
      </c>
      <c r="K256" s="26"/>
      <c r="L256" s="28">
        <f t="shared" si="22"/>
        <v>36.56333902855748</v>
      </c>
      <c r="M256" s="28">
        <f t="shared" si="22"/>
        <v>3.9541127654381256</v>
      </c>
      <c r="N256" s="26"/>
      <c r="O256" s="28">
        <f t="shared" si="23"/>
        <v>3.9297046619477665</v>
      </c>
      <c r="P256" s="28">
        <f t="shared" si="23"/>
        <v>3.880888454967049</v>
      </c>
      <c r="Q256" s="28">
        <f t="shared" si="23"/>
        <v>2.4896265560165975</v>
      </c>
      <c r="R256" s="28">
        <f t="shared" si="23"/>
        <v>0.6834268977300464</v>
      </c>
      <c r="S256" s="28">
        <f t="shared" si="23"/>
        <v>0.5369782767878936</v>
      </c>
      <c r="T256" s="28">
        <f t="shared" si="23"/>
        <v>0.5369782767878936</v>
      </c>
      <c r="U256" s="28">
        <f t="shared" si="23"/>
        <v>0.4393458628264584</v>
      </c>
      <c r="V256" s="28">
        <f t="shared" si="23"/>
        <v>0.31730534537466437</v>
      </c>
      <c r="W256" s="28">
        <f t="shared" si="23"/>
        <v>0.3417134488650232</v>
      </c>
      <c r="X256" s="28">
        <f t="shared" si="23"/>
        <v>0.8298755186721992</v>
      </c>
      <c r="Y256" s="26"/>
      <c r="Z256" s="29">
        <f t="shared" si="11"/>
        <v>99.99999999999999</v>
      </c>
    </row>
    <row r="257" spans="1:26" ht="12.75">
      <c r="A257" s="14" t="s">
        <v>25</v>
      </c>
      <c r="B257" s="14" t="s">
        <v>78</v>
      </c>
      <c r="C257" s="25">
        <f t="shared" si="5"/>
        <v>84.751269035533</v>
      </c>
      <c r="D257" s="25">
        <f t="shared" si="6"/>
        <v>15.248730964467</v>
      </c>
      <c r="E257" s="25">
        <f t="shared" si="20"/>
        <v>96.57402970771442</v>
      </c>
      <c r="F257" s="25">
        <f t="shared" si="20"/>
        <v>0.6708193579300431</v>
      </c>
      <c r="G257" s="25">
        <f t="shared" si="20"/>
        <v>2.7551509343555343</v>
      </c>
      <c r="H257" s="25"/>
      <c r="I257" s="25">
        <f t="shared" si="21"/>
        <v>29.27313321756388</v>
      </c>
      <c r="J257" s="25">
        <f t="shared" si="21"/>
        <v>24.485239394691142</v>
      </c>
      <c r="K257" s="26"/>
      <c r="L257" s="25">
        <f t="shared" si="22"/>
        <v>30.265442818159265</v>
      </c>
      <c r="M257" s="25">
        <f t="shared" si="22"/>
        <v>4.093277102455966</v>
      </c>
      <c r="N257" s="26"/>
      <c r="O257" s="25">
        <f t="shared" si="23"/>
        <v>3.696353262217812</v>
      </c>
      <c r="P257" s="25">
        <f t="shared" si="23"/>
        <v>2.9025055817415035</v>
      </c>
      <c r="Q257" s="25">
        <f t="shared" si="23"/>
        <v>2.0590424212354255</v>
      </c>
      <c r="R257" s="25">
        <f t="shared" si="23"/>
        <v>0.5457702803274622</v>
      </c>
      <c r="S257" s="25">
        <f t="shared" si="23"/>
        <v>0.9675018605805011</v>
      </c>
      <c r="T257" s="25">
        <f t="shared" si="23"/>
        <v>0.47134706028280826</v>
      </c>
      <c r="U257" s="25">
        <f t="shared" si="23"/>
        <v>0.24807740014884644</v>
      </c>
      <c r="V257" s="25">
        <f t="shared" si="23"/>
        <v>0.3225006201935004</v>
      </c>
      <c r="W257" s="25">
        <f t="shared" si="23"/>
        <v>0.19846192011907715</v>
      </c>
      <c r="X257" s="25">
        <f t="shared" si="23"/>
        <v>0.47134706028280826</v>
      </c>
      <c r="Y257" s="26"/>
      <c r="Z257" s="27">
        <f t="shared" si="11"/>
        <v>100</v>
      </c>
    </row>
    <row r="258" spans="1:26" ht="12.75">
      <c r="A258" s="16" t="s">
        <v>25</v>
      </c>
      <c r="B258" s="16" t="s">
        <v>79</v>
      </c>
      <c r="C258" s="28">
        <f t="shared" si="5"/>
        <v>85.24836929252383</v>
      </c>
      <c r="D258" s="28">
        <f t="shared" si="6"/>
        <v>14.751630707476167</v>
      </c>
      <c r="E258" s="28">
        <f t="shared" si="20"/>
        <v>97.61134000392387</v>
      </c>
      <c r="F258" s="28">
        <f t="shared" si="20"/>
        <v>0.5983912105159898</v>
      </c>
      <c r="G258" s="28">
        <f t="shared" si="20"/>
        <v>1.7755542475966255</v>
      </c>
      <c r="H258" s="28"/>
      <c r="I258" s="28">
        <f t="shared" si="21"/>
        <v>33.16416260489423</v>
      </c>
      <c r="J258" s="28">
        <f t="shared" si="21"/>
        <v>15.511783327470981</v>
      </c>
      <c r="K258" s="26"/>
      <c r="L258" s="28">
        <f t="shared" si="22"/>
        <v>33.57620220089443</v>
      </c>
      <c r="M258" s="28">
        <f t="shared" si="22"/>
        <v>4.9947238832219485</v>
      </c>
      <c r="N258" s="26"/>
      <c r="O258" s="28">
        <f t="shared" si="23"/>
        <v>3.9796995125873074</v>
      </c>
      <c r="P258" s="28">
        <f t="shared" si="23"/>
        <v>3.658107632782272</v>
      </c>
      <c r="Q258" s="28">
        <f t="shared" si="23"/>
        <v>2.0199989950253756</v>
      </c>
      <c r="R258" s="28">
        <f t="shared" si="23"/>
        <v>0.5979599015124868</v>
      </c>
      <c r="S258" s="28">
        <f t="shared" si="23"/>
        <v>0.4321390884880157</v>
      </c>
      <c r="T258" s="28">
        <f t="shared" si="23"/>
        <v>0.5477111702929501</v>
      </c>
      <c r="U258" s="28">
        <f t="shared" si="23"/>
        <v>0.6180593940003015</v>
      </c>
      <c r="V258" s="28">
        <f t="shared" si="23"/>
        <v>0.23616903673182252</v>
      </c>
      <c r="W258" s="28">
        <f t="shared" si="23"/>
        <v>0.2210944173659615</v>
      </c>
      <c r="X258" s="28">
        <f t="shared" si="23"/>
        <v>0.442188834731923</v>
      </c>
      <c r="Y258" s="26"/>
      <c r="Z258" s="29">
        <f t="shared" si="11"/>
        <v>100</v>
      </c>
    </row>
    <row r="259" spans="1:26" ht="12.75">
      <c r="A259" s="14" t="s">
        <v>25</v>
      </c>
      <c r="B259" s="14" t="s">
        <v>80</v>
      </c>
      <c r="C259" s="25">
        <f t="shared" si="5"/>
        <v>87.83922171018945</v>
      </c>
      <c r="D259" s="25">
        <f t="shared" si="6"/>
        <v>12.160778289810551</v>
      </c>
      <c r="E259" s="25">
        <f t="shared" si="20"/>
        <v>97.0271058000583</v>
      </c>
      <c r="F259" s="25">
        <f t="shared" si="20"/>
        <v>0.6995045176333431</v>
      </c>
      <c r="G259" s="25">
        <f t="shared" si="20"/>
        <v>2.273389682308365</v>
      </c>
      <c r="H259" s="25"/>
      <c r="I259" s="25">
        <f t="shared" si="21"/>
        <v>36.82787623911084</v>
      </c>
      <c r="J259" s="25">
        <f t="shared" si="21"/>
        <v>14.478822469209973</v>
      </c>
      <c r="K259" s="26"/>
      <c r="L259" s="25">
        <f t="shared" si="22"/>
        <v>32.98287774106338</v>
      </c>
      <c r="M259" s="25">
        <f t="shared" si="22"/>
        <v>4.806248122559327</v>
      </c>
      <c r="N259" s="26"/>
      <c r="O259" s="25">
        <f t="shared" si="23"/>
        <v>2.7936317212376087</v>
      </c>
      <c r="P259" s="25">
        <f t="shared" si="23"/>
        <v>2.8537098227696003</v>
      </c>
      <c r="Q259" s="25">
        <f t="shared" si="23"/>
        <v>2.5232802643436467</v>
      </c>
      <c r="R259" s="25">
        <f t="shared" si="23"/>
        <v>0.4505857614899369</v>
      </c>
      <c r="S259" s="25">
        <f t="shared" si="23"/>
        <v>0.720937218383899</v>
      </c>
      <c r="T259" s="25">
        <f t="shared" si="23"/>
        <v>0.27035145689396217</v>
      </c>
      <c r="U259" s="25">
        <f t="shared" si="23"/>
        <v>0.4205467107239411</v>
      </c>
      <c r="V259" s="25">
        <f t="shared" si="23"/>
        <v>0.33042955842595373</v>
      </c>
      <c r="W259" s="25">
        <f t="shared" si="23"/>
        <v>0.15019525382997898</v>
      </c>
      <c r="X259" s="25">
        <f t="shared" si="23"/>
        <v>0.39050765995794534</v>
      </c>
      <c r="Y259" s="26"/>
      <c r="Z259" s="27">
        <f t="shared" si="11"/>
        <v>99.99999999999997</v>
      </c>
    </row>
    <row r="260" spans="1:26" ht="12.75">
      <c r="A260" s="16" t="s">
        <v>25</v>
      </c>
      <c r="B260" s="16" t="s">
        <v>81</v>
      </c>
      <c r="C260" s="28">
        <f t="shared" si="5"/>
        <v>84.04971517348524</v>
      </c>
      <c r="D260" s="28">
        <f t="shared" si="6"/>
        <v>15.95028482651476</v>
      </c>
      <c r="E260" s="28">
        <f t="shared" si="20"/>
        <v>97.18628055042103</v>
      </c>
      <c r="F260" s="28">
        <f t="shared" si="20"/>
        <v>0.6982953378517149</v>
      </c>
      <c r="G260" s="28">
        <f t="shared" si="20"/>
        <v>2.094886013555145</v>
      </c>
      <c r="H260" s="28"/>
      <c r="I260" s="28">
        <f t="shared" si="21"/>
        <v>34.22442941673711</v>
      </c>
      <c r="J260" s="28">
        <f t="shared" si="21"/>
        <v>22.58030431107354</v>
      </c>
      <c r="K260" s="26"/>
      <c r="L260" s="28">
        <f t="shared" si="22"/>
        <v>25.570583262890956</v>
      </c>
      <c r="M260" s="28">
        <f t="shared" si="22"/>
        <v>4.691462383770076</v>
      </c>
      <c r="N260" s="26"/>
      <c r="O260" s="28">
        <f t="shared" si="23"/>
        <v>4.564666103127641</v>
      </c>
      <c r="P260" s="28">
        <f t="shared" si="23"/>
        <v>3.1804733727810652</v>
      </c>
      <c r="Q260" s="28">
        <f t="shared" si="23"/>
        <v>2.2717666948436177</v>
      </c>
      <c r="R260" s="28">
        <f t="shared" si="23"/>
        <v>0.5705832628909552</v>
      </c>
      <c r="S260" s="28">
        <f t="shared" si="23"/>
        <v>0.4543533389687236</v>
      </c>
      <c r="T260" s="28">
        <f t="shared" si="23"/>
        <v>0.43322062552831786</v>
      </c>
      <c r="U260" s="28">
        <f t="shared" si="23"/>
        <v>0.3803888419273035</v>
      </c>
      <c r="V260" s="28">
        <f t="shared" si="23"/>
        <v>0.24302620456466612</v>
      </c>
      <c r="W260" s="28">
        <f t="shared" si="23"/>
        <v>0.34868977176669486</v>
      </c>
      <c r="X260" s="28">
        <f t="shared" si="23"/>
        <v>0.48605240912933223</v>
      </c>
      <c r="Y260" s="26"/>
      <c r="Z260" s="29">
        <f t="shared" si="11"/>
        <v>100</v>
      </c>
    </row>
    <row r="261" spans="1:26" ht="12.75">
      <c r="A261" s="14" t="s">
        <v>25</v>
      </c>
      <c r="B261" s="14" t="s">
        <v>82</v>
      </c>
      <c r="C261" s="25">
        <f t="shared" si="5"/>
        <v>80.72353633736488</v>
      </c>
      <c r="D261" s="25">
        <f t="shared" si="6"/>
        <v>19.276463662635123</v>
      </c>
      <c r="E261" s="25">
        <f t="shared" si="20"/>
        <v>97.35481304693715</v>
      </c>
      <c r="F261" s="25">
        <f t="shared" si="20"/>
        <v>0.5104746751524795</v>
      </c>
      <c r="G261" s="25">
        <f t="shared" si="20"/>
        <v>2.128082736674622</v>
      </c>
      <c r="H261" s="25"/>
      <c r="I261" s="25">
        <f t="shared" si="21"/>
        <v>37.54170922710249</v>
      </c>
      <c r="J261" s="25">
        <f t="shared" si="21"/>
        <v>10.105549880830779</v>
      </c>
      <c r="K261" s="26"/>
      <c r="L261" s="25">
        <f t="shared" si="22"/>
        <v>34.177732379979574</v>
      </c>
      <c r="M261" s="25">
        <f t="shared" si="22"/>
        <v>5.08682328907048</v>
      </c>
      <c r="N261" s="26"/>
      <c r="O261" s="25">
        <f t="shared" si="23"/>
        <v>3.077970718420157</v>
      </c>
      <c r="P261" s="25">
        <f t="shared" si="23"/>
        <v>4.262853251617297</v>
      </c>
      <c r="Q261" s="25">
        <f t="shared" si="23"/>
        <v>2.2948586993530813</v>
      </c>
      <c r="R261" s="25">
        <f t="shared" si="23"/>
        <v>0.7354443309499489</v>
      </c>
      <c r="S261" s="25">
        <f t="shared" si="23"/>
        <v>0.599250936329588</v>
      </c>
      <c r="T261" s="25">
        <f t="shared" si="23"/>
        <v>0.6264896152536602</v>
      </c>
      <c r="U261" s="25">
        <f t="shared" si="23"/>
        <v>0.292815798433776</v>
      </c>
      <c r="V261" s="25">
        <f t="shared" si="23"/>
        <v>0.32005447735784814</v>
      </c>
      <c r="W261" s="25">
        <f t="shared" si="23"/>
        <v>0.3132448076268301</v>
      </c>
      <c r="X261" s="25">
        <f t="shared" si="23"/>
        <v>0.5652025876744978</v>
      </c>
      <c r="Y261" s="26"/>
      <c r="Z261" s="27">
        <f t="shared" si="11"/>
        <v>100</v>
      </c>
    </row>
    <row r="262" spans="1:26" ht="12.75">
      <c r="A262" s="16" t="s">
        <v>25</v>
      </c>
      <c r="B262" s="16" t="s">
        <v>83</v>
      </c>
      <c r="C262" s="28">
        <f t="shared" si="5"/>
        <v>85.16964349759702</v>
      </c>
      <c r="D262" s="28">
        <f t="shared" si="6"/>
        <v>14.830356502402978</v>
      </c>
      <c r="E262" s="28">
        <f t="shared" si="20"/>
        <v>97.6123299785236</v>
      </c>
      <c r="F262" s="28">
        <f t="shared" si="20"/>
        <v>0.5095380469111888</v>
      </c>
      <c r="G262" s="28">
        <f t="shared" si="20"/>
        <v>1.8654987998484018</v>
      </c>
      <c r="H262" s="28"/>
      <c r="I262" s="28">
        <f t="shared" si="21"/>
        <v>37.51078515962036</v>
      </c>
      <c r="J262" s="28">
        <f t="shared" si="21"/>
        <v>23.636755823986196</v>
      </c>
      <c r="K262" s="26"/>
      <c r="L262" s="28">
        <f t="shared" si="22"/>
        <v>23.83088869715272</v>
      </c>
      <c r="M262" s="28">
        <f t="shared" si="22"/>
        <v>3.835202761000863</v>
      </c>
      <c r="N262" s="26"/>
      <c r="O262" s="28">
        <f t="shared" si="23"/>
        <v>3.9516824849007763</v>
      </c>
      <c r="P262" s="28">
        <f t="shared" si="23"/>
        <v>2.088006902502157</v>
      </c>
      <c r="Q262" s="28">
        <f t="shared" si="23"/>
        <v>2.2950819672131146</v>
      </c>
      <c r="R262" s="28">
        <f t="shared" si="23"/>
        <v>0.4400345125107852</v>
      </c>
      <c r="S262" s="28">
        <f t="shared" si="23"/>
        <v>0.5522001725625539</v>
      </c>
      <c r="T262" s="28">
        <f t="shared" si="23"/>
        <v>0.3537532355478861</v>
      </c>
      <c r="U262" s="28">
        <f t="shared" si="23"/>
        <v>0.4443485763589301</v>
      </c>
      <c r="V262" s="28">
        <f t="shared" si="23"/>
        <v>0.25884383088869717</v>
      </c>
      <c r="W262" s="28">
        <f t="shared" si="23"/>
        <v>0.25884383088869717</v>
      </c>
      <c r="X262" s="28">
        <f t="shared" si="23"/>
        <v>0.543572044866264</v>
      </c>
      <c r="Y262" s="26"/>
      <c r="Z262" s="29">
        <f t="shared" si="11"/>
        <v>100</v>
      </c>
    </row>
    <row r="263" spans="1:26" ht="12.75">
      <c r="A263" s="14" t="s">
        <v>25</v>
      </c>
      <c r="B263" s="14" t="s">
        <v>84</v>
      </c>
      <c r="C263" s="25">
        <f t="shared" si="5"/>
        <v>82.65060240963855</v>
      </c>
      <c r="D263" s="25">
        <f t="shared" si="6"/>
        <v>17.34939759036145</v>
      </c>
      <c r="E263" s="25">
        <f t="shared" si="20"/>
        <v>97.66763848396502</v>
      </c>
      <c r="F263" s="25">
        <f t="shared" si="20"/>
        <v>0.4897959183673469</v>
      </c>
      <c r="G263" s="25">
        <f t="shared" si="20"/>
        <v>1.8425655976676385</v>
      </c>
      <c r="H263" s="25"/>
      <c r="I263" s="25">
        <f t="shared" si="21"/>
        <v>34.017910447761196</v>
      </c>
      <c r="J263" s="25">
        <f t="shared" si="21"/>
        <v>16.035820895522388</v>
      </c>
      <c r="K263" s="26"/>
      <c r="L263" s="25">
        <f t="shared" si="22"/>
        <v>31.605970149253732</v>
      </c>
      <c r="M263" s="25">
        <f t="shared" si="22"/>
        <v>5.026865671641791</v>
      </c>
      <c r="N263" s="26"/>
      <c r="O263" s="25">
        <f t="shared" si="23"/>
        <v>3.653731343283582</v>
      </c>
      <c r="P263" s="25">
        <f t="shared" si="23"/>
        <v>3.9044776119402984</v>
      </c>
      <c r="Q263" s="25">
        <f t="shared" si="23"/>
        <v>2.08955223880597</v>
      </c>
      <c r="R263" s="25">
        <f t="shared" si="23"/>
        <v>0.764179104477612</v>
      </c>
      <c r="S263" s="25">
        <f t="shared" si="23"/>
        <v>0.6447761194029851</v>
      </c>
      <c r="T263" s="25">
        <f t="shared" si="23"/>
        <v>0.5373134328358209</v>
      </c>
      <c r="U263" s="25">
        <f t="shared" si="23"/>
        <v>0.29850746268656714</v>
      </c>
      <c r="V263" s="25">
        <f t="shared" si="23"/>
        <v>0.5492537313432836</v>
      </c>
      <c r="W263" s="25">
        <f t="shared" si="23"/>
        <v>0.34626865671641793</v>
      </c>
      <c r="X263" s="25">
        <f t="shared" si="23"/>
        <v>0.5253731343283582</v>
      </c>
      <c r="Y263" s="26"/>
      <c r="Z263" s="27">
        <f t="shared" si="11"/>
        <v>100</v>
      </c>
    </row>
    <row r="264" spans="1:26" ht="12.75">
      <c r="A264" s="16" t="s">
        <v>25</v>
      </c>
      <c r="B264" s="16" t="s">
        <v>85</v>
      </c>
      <c r="C264" s="28">
        <f t="shared" si="5"/>
        <v>80.98595310580569</v>
      </c>
      <c r="D264" s="28">
        <f t="shared" si="6"/>
        <v>19.01404689419431</v>
      </c>
      <c r="E264" s="28">
        <f t="shared" si="20"/>
        <v>97.37299127261535</v>
      </c>
      <c r="F264" s="28">
        <f t="shared" si="20"/>
        <v>0.5319967464661787</v>
      </c>
      <c r="G264" s="28">
        <f t="shared" si="20"/>
        <v>2.090615313592297</v>
      </c>
      <c r="H264" s="28"/>
      <c r="I264" s="28">
        <f t="shared" si="21"/>
        <v>33.139928658509056</v>
      </c>
      <c r="J264" s="28">
        <f t="shared" si="21"/>
        <v>11.152752065742538</v>
      </c>
      <c r="K264" s="26"/>
      <c r="L264" s="28">
        <f t="shared" si="22"/>
        <v>37.1178940714318</v>
      </c>
      <c r="M264" s="28">
        <f t="shared" si="22"/>
        <v>5.181288662121281</v>
      </c>
      <c r="N264" s="26"/>
      <c r="O264" s="28">
        <f t="shared" si="23"/>
        <v>3.2487470086241927</v>
      </c>
      <c r="P264" s="28">
        <f t="shared" si="23"/>
        <v>4.4294938366370165</v>
      </c>
      <c r="Q264" s="28">
        <f t="shared" si="23"/>
        <v>2.1176683072199394</v>
      </c>
      <c r="R264" s="28">
        <f t="shared" si="23"/>
        <v>0.8601616471756897</v>
      </c>
      <c r="S264" s="28">
        <f t="shared" si="23"/>
        <v>0.830812299634262</v>
      </c>
      <c r="T264" s="28">
        <f t="shared" si="23"/>
        <v>0.5689258138799838</v>
      </c>
      <c r="U264" s="28">
        <f t="shared" si="23"/>
        <v>0.2889781911771346</v>
      </c>
      <c r="V264" s="28">
        <f t="shared" si="23"/>
        <v>0.2957511175328487</v>
      </c>
      <c r="W264" s="28">
        <f t="shared" si="23"/>
        <v>0.26640176999142096</v>
      </c>
      <c r="X264" s="28">
        <f t="shared" si="23"/>
        <v>0.5011965503228428</v>
      </c>
      <c r="Y264" s="26"/>
      <c r="Z264" s="29">
        <f t="shared" si="11"/>
        <v>100.00000000000001</v>
      </c>
    </row>
    <row r="265" spans="1:26" ht="12.75">
      <c r="A265" s="14" t="s">
        <v>25</v>
      </c>
      <c r="B265" s="14" t="s">
        <v>86</v>
      </c>
      <c r="C265" s="25">
        <f t="shared" si="5"/>
        <v>89.21273031825795</v>
      </c>
      <c r="D265" s="25">
        <f t="shared" si="6"/>
        <v>10.787269681742046</v>
      </c>
      <c r="E265" s="25">
        <f t="shared" si="20"/>
        <v>96.95831768681937</v>
      </c>
      <c r="F265" s="25">
        <f t="shared" si="20"/>
        <v>0.7134810364250845</v>
      </c>
      <c r="G265" s="25">
        <f t="shared" si="20"/>
        <v>2.328201276755539</v>
      </c>
      <c r="H265" s="25"/>
      <c r="I265" s="25">
        <f t="shared" si="21"/>
        <v>38.61347792408985</v>
      </c>
      <c r="J265" s="25">
        <f t="shared" si="21"/>
        <v>19.171185127807902</v>
      </c>
      <c r="K265" s="26"/>
      <c r="L265" s="25">
        <f t="shared" si="22"/>
        <v>25.213013168086754</v>
      </c>
      <c r="M265" s="25">
        <f t="shared" si="22"/>
        <v>4.415182029434547</v>
      </c>
      <c r="N265" s="26"/>
      <c r="O265" s="25">
        <f t="shared" si="23"/>
        <v>4.2215336948102244</v>
      </c>
      <c r="P265" s="25">
        <f t="shared" si="23"/>
        <v>2.943454686289698</v>
      </c>
      <c r="Q265" s="25">
        <f t="shared" si="23"/>
        <v>2.3237800154918666</v>
      </c>
      <c r="R265" s="25">
        <f t="shared" si="23"/>
        <v>0.2711076684740511</v>
      </c>
      <c r="S265" s="25">
        <f t="shared" si="23"/>
        <v>0.7358636715724245</v>
      </c>
      <c r="T265" s="25">
        <f t="shared" si="23"/>
        <v>0.34856700232378</v>
      </c>
      <c r="U265" s="25">
        <f t="shared" si="23"/>
        <v>0.5809450038729667</v>
      </c>
      <c r="V265" s="25">
        <f t="shared" si="23"/>
        <v>0.34856700232378</v>
      </c>
      <c r="W265" s="25">
        <f t="shared" si="23"/>
        <v>0.19364833462432224</v>
      </c>
      <c r="X265" s="25">
        <f t="shared" si="23"/>
        <v>0.6196746707978311</v>
      </c>
      <c r="Y265" s="26"/>
      <c r="Z265" s="27">
        <f t="shared" si="11"/>
        <v>99.99999999999997</v>
      </c>
    </row>
    <row r="266" spans="1:26" ht="12.75">
      <c r="A266" s="16" t="s">
        <v>25</v>
      </c>
      <c r="B266" s="16" t="s">
        <v>87</v>
      </c>
      <c r="C266" s="28">
        <f t="shared" si="5"/>
        <v>85.73840957936751</v>
      </c>
      <c r="D266" s="28">
        <f t="shared" si="6"/>
        <v>14.261590420632487</v>
      </c>
      <c r="E266" s="28">
        <f t="shared" si="20"/>
        <v>97.08146821844225</v>
      </c>
      <c r="F266" s="28">
        <f t="shared" si="20"/>
        <v>0.5550581915846016</v>
      </c>
      <c r="G266" s="28">
        <f t="shared" si="20"/>
        <v>2.3634735899731423</v>
      </c>
      <c r="H266" s="28"/>
      <c r="I266" s="28">
        <f t="shared" si="21"/>
        <v>31.224640354112875</v>
      </c>
      <c r="J266" s="28">
        <f t="shared" si="21"/>
        <v>29.63850977499078</v>
      </c>
      <c r="K266" s="26"/>
      <c r="L266" s="28">
        <f t="shared" si="22"/>
        <v>24.234599778679453</v>
      </c>
      <c r="M266" s="28">
        <f t="shared" si="22"/>
        <v>3.817779417189229</v>
      </c>
      <c r="N266" s="26"/>
      <c r="O266" s="28">
        <f t="shared" si="23"/>
        <v>3.1907045370711913</v>
      </c>
      <c r="P266" s="28">
        <f t="shared" si="23"/>
        <v>2.6927333087421617</v>
      </c>
      <c r="Q266" s="28">
        <f t="shared" si="23"/>
        <v>2.084101807451125</v>
      </c>
      <c r="R266" s="28">
        <f t="shared" si="23"/>
        <v>0.6455182589450388</v>
      </c>
      <c r="S266" s="28">
        <f t="shared" si="23"/>
        <v>0.5164146071560309</v>
      </c>
      <c r="T266" s="28">
        <f t="shared" si="23"/>
        <v>0.350424197713021</v>
      </c>
      <c r="U266" s="28">
        <f t="shared" si="23"/>
        <v>0.2766506824050166</v>
      </c>
      <c r="V266" s="28">
        <f t="shared" si="23"/>
        <v>0.46108447067502767</v>
      </c>
      <c r="W266" s="28">
        <f t="shared" si="23"/>
        <v>0.350424197713021</v>
      </c>
      <c r="X266" s="28">
        <f t="shared" si="23"/>
        <v>0.5164146071560309</v>
      </c>
      <c r="Y266" s="26"/>
      <c r="Z266" s="29">
        <f t="shared" si="11"/>
        <v>100.00000000000003</v>
      </c>
    </row>
    <row r="267" spans="1:26" ht="12.75">
      <c r="A267" s="14" t="s">
        <v>25</v>
      </c>
      <c r="B267" s="14" t="s">
        <v>88</v>
      </c>
      <c r="C267" s="25">
        <f t="shared" si="5"/>
        <v>82.03258644381502</v>
      </c>
      <c r="D267" s="25">
        <f t="shared" si="6"/>
        <v>17.96741355618498</v>
      </c>
      <c r="E267" s="25">
        <f t="shared" si="20"/>
        <v>97.74032544783263</v>
      </c>
      <c r="F267" s="25">
        <f t="shared" si="20"/>
        <v>0.49911117188568305</v>
      </c>
      <c r="G267" s="25">
        <f t="shared" si="20"/>
        <v>1.7503076712703405</v>
      </c>
      <c r="H267" s="25"/>
      <c r="I267" s="25">
        <f t="shared" si="21"/>
        <v>38.938826903571055</v>
      </c>
      <c r="J267" s="25">
        <f t="shared" si="21"/>
        <v>11.454653562309817</v>
      </c>
      <c r="K267" s="26"/>
      <c r="L267" s="25">
        <f t="shared" si="22"/>
        <v>31.387499562799483</v>
      </c>
      <c r="M267" s="25">
        <f t="shared" si="22"/>
        <v>5.148473295792382</v>
      </c>
      <c r="N267" s="26"/>
      <c r="O267" s="25">
        <f t="shared" si="23"/>
        <v>3.459130495610507</v>
      </c>
      <c r="P267" s="25">
        <f t="shared" si="23"/>
        <v>3.8263789304326536</v>
      </c>
      <c r="Q267" s="25">
        <f t="shared" si="23"/>
        <v>2.322409149732433</v>
      </c>
      <c r="R267" s="25">
        <f t="shared" si="23"/>
        <v>0.9163722849847854</v>
      </c>
      <c r="S267" s="25">
        <f t="shared" si="23"/>
        <v>0.5211430170333322</v>
      </c>
      <c r="T267" s="25">
        <f t="shared" si="23"/>
        <v>0.5526214543038019</v>
      </c>
      <c r="U267" s="25">
        <f t="shared" si="23"/>
        <v>0.3392676016928404</v>
      </c>
      <c r="V267" s="25">
        <f t="shared" si="23"/>
        <v>0.27631072715190097</v>
      </c>
      <c r="W267" s="25">
        <f t="shared" si="23"/>
        <v>0.30429156028120735</v>
      </c>
      <c r="X267" s="25">
        <f t="shared" si="23"/>
        <v>0.5526214543038019</v>
      </c>
      <c r="Y267" s="26"/>
      <c r="Z267" s="27">
        <f t="shared" si="11"/>
        <v>100.00000000000001</v>
      </c>
    </row>
    <row r="268" spans="1:26" ht="12.75">
      <c r="A268" s="16" t="s">
        <v>25</v>
      </c>
      <c r="B268" s="16" t="s">
        <v>89</v>
      </c>
      <c r="C268" s="28">
        <f t="shared" si="5"/>
        <v>83.5781041388518</v>
      </c>
      <c r="D268" s="28">
        <f t="shared" si="6"/>
        <v>16.4218958611482</v>
      </c>
      <c r="E268" s="28">
        <f t="shared" si="20"/>
        <v>95.7667731629393</v>
      </c>
      <c r="F268" s="28">
        <f t="shared" si="20"/>
        <v>0.7987220447284346</v>
      </c>
      <c r="G268" s="28">
        <f t="shared" si="20"/>
        <v>3.4345047923322682</v>
      </c>
      <c r="H268" s="28"/>
      <c r="I268" s="28">
        <f t="shared" si="21"/>
        <v>42.20183486238532</v>
      </c>
      <c r="J268" s="28">
        <f t="shared" si="21"/>
        <v>16.180150125104255</v>
      </c>
      <c r="K268" s="26"/>
      <c r="L268" s="28">
        <f t="shared" si="22"/>
        <v>28.273561301084236</v>
      </c>
      <c r="M268" s="28">
        <f t="shared" si="22"/>
        <v>3.669724770642202</v>
      </c>
      <c r="N268" s="26"/>
      <c r="O268" s="28">
        <f t="shared" si="23"/>
        <v>2.335279399499583</v>
      </c>
      <c r="P268" s="28">
        <f t="shared" si="23"/>
        <v>2.4186822351959965</v>
      </c>
      <c r="Q268" s="28">
        <f t="shared" si="23"/>
        <v>1.834862385321101</v>
      </c>
      <c r="R268" s="28">
        <f t="shared" si="23"/>
        <v>0.5838198498748958</v>
      </c>
      <c r="S268" s="28">
        <f t="shared" si="23"/>
        <v>0.6672226855713094</v>
      </c>
      <c r="T268" s="28">
        <f t="shared" si="23"/>
        <v>0.5004170141784821</v>
      </c>
      <c r="U268" s="28">
        <f t="shared" si="23"/>
        <v>0</v>
      </c>
      <c r="V268" s="28">
        <f t="shared" si="23"/>
        <v>0.4170141784820684</v>
      </c>
      <c r="W268" s="28">
        <f t="shared" si="23"/>
        <v>0.3336113427856547</v>
      </c>
      <c r="X268" s="28">
        <f t="shared" si="23"/>
        <v>0.5838198498748958</v>
      </c>
      <c r="Y268" s="26"/>
      <c r="Z268" s="29">
        <f t="shared" si="11"/>
        <v>100.00000000000001</v>
      </c>
    </row>
    <row r="269" spans="1:26" ht="12.75">
      <c r="A269" s="14" t="s">
        <v>25</v>
      </c>
      <c r="B269" s="14" t="s">
        <v>90</v>
      </c>
      <c r="C269" s="25">
        <f aca="true" t="shared" si="24" ref="C269:C332">D68*100/C68</f>
        <v>87.33167510078052</v>
      </c>
      <c r="D269" s="25">
        <f aca="true" t="shared" si="25" ref="D269:D332">100-C269</f>
        <v>12.668324899219485</v>
      </c>
      <c r="E269" s="25">
        <f aca="true" t="shared" si="26" ref="E269:G284">E68*100/$D68</f>
        <v>97.75093301905324</v>
      </c>
      <c r="F269" s="25">
        <f t="shared" si="26"/>
        <v>0.43213514044392065</v>
      </c>
      <c r="G269" s="25">
        <f t="shared" si="26"/>
        <v>1.816931840502848</v>
      </c>
      <c r="H269" s="25"/>
      <c r="I269" s="25">
        <f aca="true" t="shared" si="27" ref="I269:J284">I68*100/$Z68</f>
        <v>33.04531297096353</v>
      </c>
      <c r="J269" s="25">
        <f t="shared" si="27"/>
        <v>20.365718878730032</v>
      </c>
      <c r="K269" s="26"/>
      <c r="L269" s="25">
        <f aca="true" t="shared" si="28" ref="L269:M284">L68*100/$Z68</f>
        <v>29.237415854516225</v>
      </c>
      <c r="M269" s="25">
        <f t="shared" si="28"/>
        <v>4.099266552798151</v>
      </c>
      <c r="N269" s="26"/>
      <c r="O269" s="25">
        <f aca="true" t="shared" si="29" ref="O269:X284">O68*100/$Z68</f>
        <v>5.706822063699387</v>
      </c>
      <c r="P269" s="25">
        <f t="shared" si="29"/>
        <v>2.6826082588164373</v>
      </c>
      <c r="Q269" s="25">
        <f t="shared" si="29"/>
        <v>1.8486888375364212</v>
      </c>
      <c r="R269" s="25">
        <f t="shared" si="29"/>
        <v>0.4320305435547071</v>
      </c>
      <c r="S269" s="25">
        <f t="shared" si="29"/>
        <v>0.4320305435547071</v>
      </c>
      <c r="T269" s="25">
        <f t="shared" si="29"/>
        <v>0.35165276800964534</v>
      </c>
      <c r="U269" s="25">
        <f t="shared" si="29"/>
        <v>0.8138249773937506</v>
      </c>
      <c r="V269" s="25">
        <f t="shared" si="29"/>
        <v>0.30141665829398173</v>
      </c>
      <c r="W269" s="25">
        <f t="shared" si="29"/>
        <v>0.20094443886265448</v>
      </c>
      <c r="X269" s="25">
        <f t="shared" si="29"/>
        <v>0.4822666532703707</v>
      </c>
      <c r="Y269" s="26"/>
      <c r="Z269" s="27">
        <f aca="true" t="shared" si="30" ref="Z269:Z332">SUM(I269:J269,L269:M269,O269:X269)</f>
        <v>100</v>
      </c>
    </row>
    <row r="270" spans="1:26" ht="12.75">
      <c r="A270" s="16" t="s">
        <v>25</v>
      </c>
      <c r="B270" s="16" t="s">
        <v>91</v>
      </c>
      <c r="C270" s="28">
        <f t="shared" si="24"/>
        <v>84.92524595243628</v>
      </c>
      <c r="D270" s="28">
        <f t="shared" si="25"/>
        <v>15.074754047563715</v>
      </c>
      <c r="E270" s="28">
        <f t="shared" si="26"/>
        <v>97.60102161817021</v>
      </c>
      <c r="F270" s="28">
        <f t="shared" si="26"/>
        <v>0.5564170391316245</v>
      </c>
      <c r="G270" s="28">
        <f t="shared" si="26"/>
        <v>1.8060749794764206</v>
      </c>
      <c r="H270" s="28"/>
      <c r="I270" s="28">
        <f t="shared" si="27"/>
        <v>33.2803738317757</v>
      </c>
      <c r="J270" s="28">
        <f t="shared" si="27"/>
        <v>22.214953271028037</v>
      </c>
      <c r="K270" s="26"/>
      <c r="L270" s="28">
        <f t="shared" si="28"/>
        <v>27.72897196261682</v>
      </c>
      <c r="M270" s="28">
        <f t="shared" si="28"/>
        <v>4.177570093457944</v>
      </c>
      <c r="N270" s="26"/>
      <c r="O270" s="28">
        <f t="shared" si="29"/>
        <v>3.710280373831776</v>
      </c>
      <c r="P270" s="28">
        <f t="shared" si="29"/>
        <v>3.7196261682242993</v>
      </c>
      <c r="Q270" s="28">
        <f t="shared" si="29"/>
        <v>1.9813084112149533</v>
      </c>
      <c r="R270" s="28">
        <f t="shared" si="29"/>
        <v>0.6822429906542056</v>
      </c>
      <c r="S270" s="28">
        <f t="shared" si="29"/>
        <v>0.6542056074766355</v>
      </c>
      <c r="T270" s="28">
        <f t="shared" si="29"/>
        <v>0.3644859813084112</v>
      </c>
      <c r="U270" s="28">
        <f t="shared" si="29"/>
        <v>0.40186915887850466</v>
      </c>
      <c r="V270" s="28">
        <f t="shared" si="29"/>
        <v>0.32710280373831774</v>
      </c>
      <c r="W270" s="28">
        <f t="shared" si="29"/>
        <v>0.27102803738317754</v>
      </c>
      <c r="X270" s="28">
        <f t="shared" si="29"/>
        <v>0.48598130841121495</v>
      </c>
      <c r="Y270" s="26"/>
      <c r="Z270" s="29">
        <f t="shared" si="30"/>
        <v>99.99999999999999</v>
      </c>
    </row>
    <row r="271" spans="1:26" ht="12.75">
      <c r="A271" s="14" t="s">
        <v>25</v>
      </c>
      <c r="B271" s="14" t="s">
        <v>92</v>
      </c>
      <c r="C271" s="25">
        <f t="shared" si="24"/>
        <v>85.37782139352306</v>
      </c>
      <c r="D271" s="25">
        <f t="shared" si="25"/>
        <v>14.622178606476936</v>
      </c>
      <c r="E271" s="25">
        <f t="shared" si="26"/>
        <v>97.3103448275862</v>
      </c>
      <c r="F271" s="25">
        <f t="shared" si="26"/>
        <v>0.5593869731800766</v>
      </c>
      <c r="G271" s="25">
        <f t="shared" si="26"/>
        <v>2.1302681992337167</v>
      </c>
      <c r="H271" s="25"/>
      <c r="I271" s="25">
        <f t="shared" si="27"/>
        <v>32.63249074730294</v>
      </c>
      <c r="J271" s="25">
        <f t="shared" si="27"/>
        <v>14.253090794550753</v>
      </c>
      <c r="K271" s="26"/>
      <c r="L271" s="25">
        <f t="shared" si="28"/>
        <v>33.813686117017085</v>
      </c>
      <c r="M271" s="25">
        <f t="shared" si="28"/>
        <v>4.953145917001339</v>
      </c>
      <c r="N271" s="26"/>
      <c r="O271" s="25">
        <f t="shared" si="29"/>
        <v>3.4175919363729426</v>
      </c>
      <c r="P271" s="25">
        <f t="shared" si="29"/>
        <v>4.929522009607056</v>
      </c>
      <c r="Q271" s="25">
        <f t="shared" si="29"/>
        <v>2.2678951098511693</v>
      </c>
      <c r="R271" s="25">
        <f t="shared" si="29"/>
        <v>0.7087172218284904</v>
      </c>
      <c r="S271" s="25">
        <f t="shared" si="29"/>
        <v>0.7402157650208678</v>
      </c>
      <c r="T271" s="25">
        <f t="shared" si="29"/>
        <v>0.6378454996456414</v>
      </c>
      <c r="U271" s="25">
        <f t="shared" si="29"/>
        <v>0.48822741948184895</v>
      </c>
      <c r="V271" s="25">
        <f t="shared" si="29"/>
        <v>0.2992361603275849</v>
      </c>
      <c r="W271" s="25">
        <f t="shared" si="29"/>
        <v>0.32286006772186787</v>
      </c>
      <c r="X271" s="25">
        <f t="shared" si="29"/>
        <v>0.535475234270415</v>
      </c>
      <c r="Y271" s="26"/>
      <c r="Z271" s="27">
        <f t="shared" si="30"/>
        <v>99.99999999999999</v>
      </c>
    </row>
    <row r="272" spans="1:26" ht="12.75">
      <c r="A272" s="16" t="s">
        <v>25</v>
      </c>
      <c r="B272" s="16" t="s">
        <v>93</v>
      </c>
      <c r="C272" s="28">
        <f t="shared" si="24"/>
        <v>85.48526328770502</v>
      </c>
      <c r="D272" s="28">
        <f t="shared" si="25"/>
        <v>14.514736712294976</v>
      </c>
      <c r="E272" s="28">
        <f t="shared" si="26"/>
        <v>97.70628967109059</v>
      </c>
      <c r="F272" s="28">
        <f t="shared" si="26"/>
        <v>0.41834968263127525</v>
      </c>
      <c r="G272" s="28">
        <f t="shared" si="26"/>
        <v>1.8681477207155222</v>
      </c>
      <c r="H272" s="28"/>
      <c r="I272" s="28">
        <f t="shared" si="27"/>
        <v>34.2536542152665</v>
      </c>
      <c r="J272" s="28">
        <f t="shared" si="27"/>
        <v>16.53624686254245</v>
      </c>
      <c r="K272" s="26"/>
      <c r="L272" s="28">
        <f t="shared" si="28"/>
        <v>31.13834342241252</v>
      </c>
      <c r="M272" s="28">
        <f t="shared" si="28"/>
        <v>4.591761405580983</v>
      </c>
      <c r="N272" s="26"/>
      <c r="O272" s="28">
        <f t="shared" si="29"/>
        <v>3.3736896500812046</v>
      </c>
      <c r="P272" s="28">
        <f t="shared" si="29"/>
        <v>4.289089029971947</v>
      </c>
      <c r="Q272" s="28">
        <f t="shared" si="29"/>
        <v>2.399232245681382</v>
      </c>
      <c r="R272" s="28">
        <f t="shared" si="29"/>
        <v>0.6422560165362469</v>
      </c>
      <c r="S272" s="28">
        <f t="shared" si="29"/>
        <v>0.6053447512180717</v>
      </c>
      <c r="T272" s="28">
        <f t="shared" si="29"/>
        <v>0.6422560165362469</v>
      </c>
      <c r="U272" s="28">
        <f t="shared" si="29"/>
        <v>0.28052561641813084</v>
      </c>
      <c r="V272" s="28">
        <f t="shared" si="29"/>
        <v>0.3174368817363059</v>
      </c>
      <c r="W272" s="28">
        <f t="shared" si="29"/>
        <v>0.28052561641813084</v>
      </c>
      <c r="X272" s="28">
        <f t="shared" si="29"/>
        <v>0.6496382695998819</v>
      </c>
      <c r="Y272" s="26"/>
      <c r="Z272" s="29">
        <f t="shared" si="30"/>
        <v>99.99999999999999</v>
      </c>
    </row>
    <row r="273" spans="1:26" ht="12.75">
      <c r="A273" s="14" t="s">
        <v>25</v>
      </c>
      <c r="B273" s="14" t="s">
        <v>94</v>
      </c>
      <c r="C273" s="25">
        <f t="shared" si="24"/>
        <v>85.87816455696202</v>
      </c>
      <c r="D273" s="25">
        <f t="shared" si="25"/>
        <v>14.12183544303798</v>
      </c>
      <c r="E273" s="25">
        <f t="shared" si="26"/>
        <v>97.35912789805005</v>
      </c>
      <c r="F273" s="25">
        <f t="shared" si="26"/>
        <v>0.6602180254874865</v>
      </c>
      <c r="G273" s="25">
        <f t="shared" si="26"/>
        <v>1.9806540764624596</v>
      </c>
      <c r="H273" s="25"/>
      <c r="I273" s="25">
        <f t="shared" si="27"/>
        <v>33.52783472638385</v>
      </c>
      <c r="J273" s="25">
        <f t="shared" si="27"/>
        <v>19.507964043526258</v>
      </c>
      <c r="K273" s="26"/>
      <c r="L273" s="25">
        <f t="shared" si="28"/>
        <v>30.78378804604952</v>
      </c>
      <c r="M273" s="25">
        <f t="shared" si="28"/>
        <v>2.791357829995269</v>
      </c>
      <c r="N273" s="26"/>
      <c r="O273" s="25">
        <f t="shared" si="29"/>
        <v>4.715344582873364</v>
      </c>
      <c r="P273" s="25">
        <f t="shared" si="29"/>
        <v>3.4537139252483837</v>
      </c>
      <c r="Q273" s="25">
        <f t="shared" si="29"/>
        <v>2.0186090521999684</v>
      </c>
      <c r="R273" s="25">
        <f t="shared" si="29"/>
        <v>0.4415707301687431</v>
      </c>
      <c r="S273" s="25">
        <f t="shared" si="29"/>
        <v>0.6623560952531147</v>
      </c>
      <c r="T273" s="25">
        <f t="shared" si="29"/>
        <v>0.5677337959312412</v>
      </c>
      <c r="U273" s="25">
        <f t="shared" si="29"/>
        <v>0.45734111338905536</v>
      </c>
      <c r="V273" s="25">
        <f t="shared" si="29"/>
        <v>0.31540766440624507</v>
      </c>
      <c r="W273" s="25">
        <f t="shared" si="29"/>
        <v>0.3627188140671818</v>
      </c>
      <c r="X273" s="25">
        <f t="shared" si="29"/>
        <v>0.39425958050780635</v>
      </c>
      <c r="Y273" s="26"/>
      <c r="Z273" s="27">
        <f t="shared" si="30"/>
        <v>99.99999999999999</v>
      </c>
    </row>
    <row r="274" spans="1:26" ht="12.75">
      <c r="A274" s="16" t="s">
        <v>25</v>
      </c>
      <c r="B274" s="16" t="s">
        <v>95</v>
      </c>
      <c r="C274" s="28">
        <f t="shared" si="24"/>
        <v>87.29189789123197</v>
      </c>
      <c r="D274" s="28">
        <f t="shared" si="25"/>
        <v>12.708102108768031</v>
      </c>
      <c r="E274" s="28">
        <f t="shared" si="26"/>
        <v>98.28353464717101</v>
      </c>
      <c r="F274" s="28">
        <f t="shared" si="26"/>
        <v>0.5721551176096631</v>
      </c>
      <c r="G274" s="28">
        <f t="shared" si="26"/>
        <v>1.1443102352193262</v>
      </c>
      <c r="H274" s="28"/>
      <c r="I274" s="28">
        <f t="shared" si="27"/>
        <v>42.17335058214748</v>
      </c>
      <c r="J274" s="28">
        <f t="shared" si="27"/>
        <v>24.45019404915912</v>
      </c>
      <c r="K274" s="26"/>
      <c r="L274" s="28">
        <f t="shared" si="28"/>
        <v>18.564036222509703</v>
      </c>
      <c r="M274" s="28">
        <f t="shared" si="28"/>
        <v>3.3635187580853816</v>
      </c>
      <c r="N274" s="26"/>
      <c r="O274" s="28">
        <f t="shared" si="29"/>
        <v>4.592496765847348</v>
      </c>
      <c r="P274" s="28">
        <f t="shared" si="29"/>
        <v>2.4579560155239326</v>
      </c>
      <c r="Q274" s="28">
        <f t="shared" si="29"/>
        <v>1.8758085381630012</v>
      </c>
      <c r="R274" s="28">
        <f t="shared" si="29"/>
        <v>0.7761966364812419</v>
      </c>
      <c r="S274" s="28">
        <f t="shared" si="29"/>
        <v>0.45278137128072443</v>
      </c>
      <c r="T274" s="28">
        <f t="shared" si="29"/>
        <v>0.129366106080207</v>
      </c>
      <c r="U274" s="28">
        <f t="shared" si="29"/>
        <v>0.45278137128072443</v>
      </c>
      <c r="V274" s="28">
        <f t="shared" si="29"/>
        <v>0.129366106080207</v>
      </c>
      <c r="W274" s="28">
        <f t="shared" si="29"/>
        <v>0.258732212160414</v>
      </c>
      <c r="X274" s="28">
        <f t="shared" si="29"/>
        <v>0.32341526520051744</v>
      </c>
      <c r="Y274" s="26"/>
      <c r="Z274" s="29">
        <f t="shared" si="30"/>
        <v>100</v>
      </c>
    </row>
    <row r="275" spans="1:26" ht="12.75">
      <c r="A275" s="14" t="s">
        <v>25</v>
      </c>
      <c r="B275" s="14" t="s">
        <v>96</v>
      </c>
      <c r="C275" s="25">
        <f t="shared" si="24"/>
        <v>81.23379794867941</v>
      </c>
      <c r="D275" s="25">
        <f t="shared" si="25"/>
        <v>18.76620205132059</v>
      </c>
      <c r="E275" s="25">
        <f t="shared" si="26"/>
        <v>97.60891684395523</v>
      </c>
      <c r="F275" s="25">
        <f t="shared" si="26"/>
        <v>0.47174174451947093</v>
      </c>
      <c r="G275" s="25">
        <f t="shared" si="26"/>
        <v>1.9008417352696327</v>
      </c>
      <c r="H275" s="25"/>
      <c r="I275" s="25">
        <f t="shared" si="27"/>
        <v>36.053067993366504</v>
      </c>
      <c r="J275" s="25">
        <f t="shared" si="27"/>
        <v>10.983179341388297</v>
      </c>
      <c r="K275" s="26"/>
      <c r="L275" s="25">
        <f t="shared" si="28"/>
        <v>35.50343520492774</v>
      </c>
      <c r="M275" s="25">
        <f t="shared" si="28"/>
        <v>4.908789386401327</v>
      </c>
      <c r="N275" s="26"/>
      <c r="O275" s="25">
        <f t="shared" si="29"/>
        <v>3.084577114427861</v>
      </c>
      <c r="P275" s="25">
        <f t="shared" si="29"/>
        <v>3.6721156124141197</v>
      </c>
      <c r="Q275" s="25">
        <f t="shared" si="29"/>
        <v>2.269604359156598</v>
      </c>
      <c r="R275" s="25">
        <f t="shared" si="29"/>
        <v>0.6586117033878228</v>
      </c>
      <c r="S275" s="25">
        <f t="shared" si="29"/>
        <v>0.8623548922056384</v>
      </c>
      <c r="T275" s="25">
        <f t="shared" si="29"/>
        <v>0.6254442075337597</v>
      </c>
      <c r="U275" s="25">
        <f t="shared" si="29"/>
        <v>0.2748163942193793</v>
      </c>
      <c r="V275" s="25">
        <f t="shared" si="29"/>
        <v>0.3458895996209429</v>
      </c>
      <c r="W275" s="25">
        <f t="shared" si="29"/>
        <v>0.26533996683250416</v>
      </c>
      <c r="X275" s="25">
        <f t="shared" si="29"/>
        <v>0.4927742241175077</v>
      </c>
      <c r="Y275" s="26"/>
      <c r="Z275" s="27">
        <f t="shared" si="30"/>
        <v>100.00000000000001</v>
      </c>
    </row>
    <row r="276" spans="1:26" ht="12.75">
      <c r="A276" s="16" t="s">
        <v>25</v>
      </c>
      <c r="B276" s="16" t="s">
        <v>97</v>
      </c>
      <c r="C276" s="28">
        <f t="shared" si="24"/>
        <v>86.17439120188531</v>
      </c>
      <c r="D276" s="28">
        <f t="shared" si="25"/>
        <v>13.825608798114686</v>
      </c>
      <c r="E276" s="28">
        <f t="shared" si="26"/>
        <v>97.8669097538742</v>
      </c>
      <c r="F276" s="28">
        <f t="shared" si="26"/>
        <v>0.4740200546946217</v>
      </c>
      <c r="G276" s="28">
        <f t="shared" si="26"/>
        <v>1.6590701914311758</v>
      </c>
      <c r="H276" s="28"/>
      <c r="I276" s="28">
        <f t="shared" si="27"/>
        <v>33.64381520119225</v>
      </c>
      <c r="J276" s="28">
        <f t="shared" si="27"/>
        <v>26.322652757078988</v>
      </c>
      <c r="K276" s="26"/>
      <c r="L276" s="28">
        <f t="shared" si="28"/>
        <v>23.95678092399404</v>
      </c>
      <c r="M276" s="28">
        <f t="shared" si="28"/>
        <v>4.470938897168406</v>
      </c>
      <c r="N276" s="26"/>
      <c r="O276" s="28">
        <f t="shared" si="29"/>
        <v>3.6885245901639343</v>
      </c>
      <c r="P276" s="28">
        <f t="shared" si="29"/>
        <v>3.222801788375559</v>
      </c>
      <c r="Q276" s="28">
        <f t="shared" si="29"/>
        <v>2.0678092399403876</v>
      </c>
      <c r="R276" s="28">
        <f t="shared" si="29"/>
        <v>0.3166915052160954</v>
      </c>
      <c r="S276" s="28">
        <f t="shared" si="29"/>
        <v>0.3166915052160954</v>
      </c>
      <c r="T276" s="28">
        <f t="shared" si="29"/>
        <v>0.3166915052160954</v>
      </c>
      <c r="U276" s="28">
        <f t="shared" si="29"/>
        <v>0.6147540983606558</v>
      </c>
      <c r="V276" s="28">
        <f t="shared" si="29"/>
        <v>0.4284649776453055</v>
      </c>
      <c r="W276" s="28">
        <f t="shared" si="29"/>
        <v>0.20491803278688525</v>
      </c>
      <c r="X276" s="28">
        <f t="shared" si="29"/>
        <v>0.4284649776453055</v>
      </c>
      <c r="Y276" s="26"/>
      <c r="Z276" s="29">
        <f t="shared" si="30"/>
        <v>100.00000000000001</v>
      </c>
    </row>
    <row r="277" spans="1:26" ht="12.75">
      <c r="A277" s="14" t="s">
        <v>25</v>
      </c>
      <c r="B277" s="14" t="s">
        <v>98</v>
      </c>
      <c r="C277" s="25">
        <f t="shared" si="24"/>
        <v>89.52637658837119</v>
      </c>
      <c r="D277" s="25">
        <f t="shared" si="25"/>
        <v>10.473623411628807</v>
      </c>
      <c r="E277" s="25">
        <f t="shared" si="26"/>
        <v>97.93548387096774</v>
      </c>
      <c r="F277" s="25">
        <f t="shared" si="26"/>
        <v>0.4731182795698925</v>
      </c>
      <c r="G277" s="25">
        <f t="shared" si="26"/>
        <v>1.5913978494623655</v>
      </c>
      <c r="H277" s="25"/>
      <c r="I277" s="25">
        <f t="shared" si="27"/>
        <v>43.30259112867809</v>
      </c>
      <c r="J277" s="25">
        <f t="shared" si="27"/>
        <v>17.654808959156785</v>
      </c>
      <c r="K277" s="26"/>
      <c r="L277" s="25">
        <f t="shared" si="28"/>
        <v>24.242424242424242</v>
      </c>
      <c r="M277" s="25">
        <f t="shared" si="28"/>
        <v>3.908651734738691</v>
      </c>
      <c r="N277" s="26"/>
      <c r="O277" s="25">
        <f t="shared" si="29"/>
        <v>3.732981993851559</v>
      </c>
      <c r="P277" s="25">
        <f t="shared" si="29"/>
        <v>2.0202020202020203</v>
      </c>
      <c r="Q277" s="25">
        <f t="shared" si="29"/>
        <v>2.722880983750549</v>
      </c>
      <c r="R277" s="25">
        <f t="shared" si="29"/>
        <v>0.21958717610891523</v>
      </c>
      <c r="S277" s="25">
        <f t="shared" si="29"/>
        <v>0.4830917874396135</v>
      </c>
      <c r="T277" s="25">
        <f t="shared" si="29"/>
        <v>0.21958717610891523</v>
      </c>
      <c r="U277" s="25">
        <f t="shared" si="29"/>
        <v>0.43917435221783047</v>
      </c>
      <c r="V277" s="25">
        <f t="shared" si="29"/>
        <v>0.3952569169960474</v>
      </c>
      <c r="W277" s="25">
        <f t="shared" si="29"/>
        <v>0.1756697408871322</v>
      </c>
      <c r="X277" s="25">
        <f t="shared" si="29"/>
        <v>0.4830917874396135</v>
      </c>
      <c r="Y277" s="26"/>
      <c r="Z277" s="27">
        <f t="shared" si="30"/>
        <v>100</v>
      </c>
    </row>
    <row r="278" spans="1:26" ht="12.75">
      <c r="A278" s="16" t="s">
        <v>25</v>
      </c>
      <c r="B278" s="16" t="s">
        <v>99</v>
      </c>
      <c r="C278" s="28">
        <f t="shared" si="24"/>
        <v>84.80413801804075</v>
      </c>
      <c r="D278" s="28">
        <f t="shared" si="25"/>
        <v>15.195861981959254</v>
      </c>
      <c r="E278" s="28">
        <f t="shared" si="26"/>
        <v>97.51562035108599</v>
      </c>
      <c r="F278" s="28">
        <f t="shared" si="26"/>
        <v>0.639690568283249</v>
      </c>
      <c r="G278" s="28">
        <f t="shared" si="26"/>
        <v>1.8372508182088665</v>
      </c>
      <c r="H278" s="28"/>
      <c r="I278" s="28">
        <f t="shared" si="27"/>
        <v>36.681922196796336</v>
      </c>
      <c r="J278" s="28">
        <f t="shared" si="27"/>
        <v>14.309687261632341</v>
      </c>
      <c r="K278" s="26"/>
      <c r="L278" s="28">
        <f t="shared" si="28"/>
        <v>32.10526315789474</v>
      </c>
      <c r="M278" s="28">
        <f t="shared" si="28"/>
        <v>4.401220442410374</v>
      </c>
      <c r="N278" s="26"/>
      <c r="O278" s="28">
        <f t="shared" si="29"/>
        <v>3.6613272311212817</v>
      </c>
      <c r="P278" s="28">
        <f t="shared" si="29"/>
        <v>4.187643020594965</v>
      </c>
      <c r="Q278" s="28">
        <f t="shared" si="29"/>
        <v>1.7391304347826086</v>
      </c>
      <c r="R278" s="28">
        <f t="shared" si="29"/>
        <v>0.5339435545385202</v>
      </c>
      <c r="S278" s="28">
        <f t="shared" si="29"/>
        <v>0.5339435545385202</v>
      </c>
      <c r="T278" s="28">
        <f t="shared" si="29"/>
        <v>0.4576659038901602</v>
      </c>
      <c r="U278" s="28">
        <f t="shared" si="29"/>
        <v>0.36613272311212813</v>
      </c>
      <c r="V278" s="28">
        <f t="shared" si="29"/>
        <v>0.2822273073989321</v>
      </c>
      <c r="W278" s="28">
        <f t="shared" si="29"/>
        <v>0.32799389778794813</v>
      </c>
      <c r="X278" s="28">
        <f t="shared" si="29"/>
        <v>0.41189931350114417</v>
      </c>
      <c r="Y278" s="26"/>
      <c r="Z278" s="29">
        <f t="shared" si="30"/>
        <v>100</v>
      </c>
    </row>
    <row r="279" spans="1:26" ht="12.75">
      <c r="A279" s="14" t="s">
        <v>25</v>
      </c>
      <c r="B279" s="14" t="s">
        <v>100</v>
      </c>
      <c r="C279" s="25">
        <f t="shared" si="24"/>
        <v>87.05963619617776</v>
      </c>
      <c r="D279" s="25">
        <f t="shared" si="25"/>
        <v>12.940363803822237</v>
      </c>
      <c r="E279" s="25">
        <f t="shared" si="26"/>
        <v>97.46098915630786</v>
      </c>
      <c r="F279" s="25">
        <f t="shared" si="26"/>
        <v>0.6347527109230362</v>
      </c>
      <c r="G279" s="25">
        <f t="shared" si="26"/>
        <v>1.9042581327691086</v>
      </c>
      <c r="H279" s="25"/>
      <c r="I279" s="25">
        <f t="shared" si="27"/>
        <v>36.255088195386705</v>
      </c>
      <c r="J279" s="25">
        <f t="shared" si="27"/>
        <v>21.573948439620082</v>
      </c>
      <c r="K279" s="26"/>
      <c r="L279" s="25">
        <f t="shared" si="28"/>
        <v>27.245590230664856</v>
      </c>
      <c r="M279" s="25">
        <f t="shared" si="28"/>
        <v>3.5006784260515604</v>
      </c>
      <c r="N279" s="26"/>
      <c r="O279" s="25">
        <f t="shared" si="29"/>
        <v>3.5278154681139755</v>
      </c>
      <c r="P279" s="25">
        <f t="shared" si="29"/>
        <v>2.659430122116689</v>
      </c>
      <c r="Q279" s="25">
        <f t="shared" si="29"/>
        <v>2.198100407055631</v>
      </c>
      <c r="R279" s="25">
        <f t="shared" si="29"/>
        <v>0.8141112618724559</v>
      </c>
      <c r="S279" s="25">
        <f t="shared" si="29"/>
        <v>0.5970149253731343</v>
      </c>
      <c r="T279" s="25">
        <f t="shared" si="29"/>
        <v>0.37991858887381275</v>
      </c>
      <c r="U279" s="25">
        <f t="shared" si="29"/>
        <v>0.0814111261872456</v>
      </c>
      <c r="V279" s="25">
        <f t="shared" si="29"/>
        <v>0.40705563093622793</v>
      </c>
      <c r="W279" s="25">
        <f t="shared" si="29"/>
        <v>0.21709633649932158</v>
      </c>
      <c r="X279" s="25">
        <f t="shared" si="29"/>
        <v>0.5427408412483039</v>
      </c>
      <c r="Y279" s="26"/>
      <c r="Z279" s="27">
        <f t="shared" si="30"/>
        <v>100</v>
      </c>
    </row>
    <row r="280" spans="1:26" ht="12.75">
      <c r="A280" s="16" t="s">
        <v>25</v>
      </c>
      <c r="B280" s="16" t="s">
        <v>101</v>
      </c>
      <c r="C280" s="28">
        <f t="shared" si="24"/>
        <v>84.5929100116868</v>
      </c>
      <c r="D280" s="28">
        <f t="shared" si="25"/>
        <v>15.407089988313203</v>
      </c>
      <c r="E280" s="28">
        <f t="shared" si="26"/>
        <v>97.41346227646021</v>
      </c>
      <c r="F280" s="28">
        <f t="shared" si="26"/>
        <v>0.6370404482308696</v>
      </c>
      <c r="G280" s="28">
        <f t="shared" si="26"/>
        <v>1.9494972753089261</v>
      </c>
      <c r="H280" s="28"/>
      <c r="I280" s="28">
        <f t="shared" si="27"/>
        <v>36.03057043807122</v>
      </c>
      <c r="J280" s="28">
        <f t="shared" si="27"/>
        <v>21.51749133312323</v>
      </c>
      <c r="K280" s="26"/>
      <c r="L280" s="28">
        <f t="shared" si="28"/>
        <v>26.303971005357706</v>
      </c>
      <c r="M280" s="28">
        <f t="shared" si="28"/>
        <v>4.305861960289946</v>
      </c>
      <c r="N280" s="26"/>
      <c r="O280" s="28">
        <f t="shared" si="29"/>
        <v>3.644027734005673</v>
      </c>
      <c r="P280" s="28">
        <f t="shared" si="29"/>
        <v>3.0531043176804284</v>
      </c>
      <c r="Q280" s="28">
        <f t="shared" si="29"/>
        <v>2.2730854081311063</v>
      </c>
      <c r="R280" s="28">
        <f t="shared" si="29"/>
        <v>0.42546485975417586</v>
      </c>
      <c r="S280" s="28">
        <f t="shared" si="29"/>
        <v>0.5357705641348881</v>
      </c>
      <c r="T280" s="28">
        <f t="shared" si="29"/>
        <v>0.43728332808068077</v>
      </c>
      <c r="U280" s="28">
        <f t="shared" si="29"/>
        <v>0.4097069019855027</v>
      </c>
      <c r="V280" s="28">
        <f t="shared" si="29"/>
        <v>0.3112196659312953</v>
      </c>
      <c r="W280" s="28">
        <f t="shared" si="29"/>
        <v>0.32697762369996847</v>
      </c>
      <c r="X280" s="28">
        <f t="shared" si="29"/>
        <v>0.42546485975417586</v>
      </c>
      <c r="Y280" s="26"/>
      <c r="Z280" s="29">
        <f t="shared" si="30"/>
        <v>100</v>
      </c>
    </row>
    <row r="281" spans="1:26" ht="12.75">
      <c r="A281" s="14" t="s">
        <v>25</v>
      </c>
      <c r="B281" s="14" t="s">
        <v>102</v>
      </c>
      <c r="C281" s="25">
        <f t="shared" si="24"/>
        <v>87.2</v>
      </c>
      <c r="D281" s="25">
        <f t="shared" si="25"/>
        <v>12.799999999999997</v>
      </c>
      <c r="E281" s="25">
        <f t="shared" si="26"/>
        <v>97.65545361875637</v>
      </c>
      <c r="F281" s="25">
        <f t="shared" si="26"/>
        <v>0.8664627930682977</v>
      </c>
      <c r="G281" s="25">
        <f t="shared" si="26"/>
        <v>1.4780835881753314</v>
      </c>
      <c r="H281" s="25"/>
      <c r="I281" s="25">
        <f t="shared" si="27"/>
        <v>37.05636743215031</v>
      </c>
      <c r="J281" s="25">
        <f t="shared" si="27"/>
        <v>15.34446764091858</v>
      </c>
      <c r="K281" s="26"/>
      <c r="L281" s="25">
        <f t="shared" si="28"/>
        <v>30.37578288100209</v>
      </c>
      <c r="M281" s="25">
        <f t="shared" si="28"/>
        <v>4.488517745302714</v>
      </c>
      <c r="N281" s="26"/>
      <c r="O281" s="25">
        <f t="shared" si="29"/>
        <v>4.488517745302714</v>
      </c>
      <c r="P281" s="25">
        <f t="shared" si="29"/>
        <v>2.7139874739039667</v>
      </c>
      <c r="Q281" s="25">
        <f t="shared" si="29"/>
        <v>2.4008350730688934</v>
      </c>
      <c r="R281" s="25">
        <f t="shared" si="29"/>
        <v>0.20876826722338204</v>
      </c>
      <c r="S281" s="25">
        <f t="shared" si="29"/>
        <v>0.5219206680584552</v>
      </c>
      <c r="T281" s="25">
        <f t="shared" si="29"/>
        <v>0.6263048016701461</v>
      </c>
      <c r="U281" s="25">
        <f t="shared" si="29"/>
        <v>0.31315240083507306</v>
      </c>
      <c r="V281" s="25">
        <f t="shared" si="29"/>
        <v>0.10438413361169102</v>
      </c>
      <c r="W281" s="25">
        <f t="shared" si="29"/>
        <v>0.6263048016701461</v>
      </c>
      <c r="X281" s="25">
        <f t="shared" si="29"/>
        <v>0.7306889352818372</v>
      </c>
      <c r="Y281" s="26"/>
      <c r="Z281" s="27">
        <f t="shared" si="30"/>
        <v>100</v>
      </c>
    </row>
    <row r="282" spans="1:26" ht="12.75">
      <c r="A282" s="16" t="s">
        <v>25</v>
      </c>
      <c r="B282" s="16" t="s">
        <v>103</v>
      </c>
      <c r="C282" s="28">
        <f t="shared" si="24"/>
        <v>85.83714800943265</v>
      </c>
      <c r="D282" s="28">
        <f t="shared" si="25"/>
        <v>14.162851990567347</v>
      </c>
      <c r="E282" s="28">
        <f t="shared" si="26"/>
        <v>97.62443438914028</v>
      </c>
      <c r="F282" s="28">
        <f t="shared" si="26"/>
        <v>0.5171299288946348</v>
      </c>
      <c r="G282" s="28">
        <f t="shared" si="26"/>
        <v>1.8584356819650938</v>
      </c>
      <c r="H282" s="28"/>
      <c r="I282" s="28">
        <f t="shared" si="27"/>
        <v>35.6563482867075</v>
      </c>
      <c r="J282" s="28">
        <f t="shared" si="27"/>
        <v>16.172819069690448</v>
      </c>
      <c r="K282" s="26"/>
      <c r="L282" s="28">
        <f t="shared" si="28"/>
        <v>30.773050819400762</v>
      </c>
      <c r="M282" s="28">
        <f t="shared" si="28"/>
        <v>4.005959278265188</v>
      </c>
      <c r="N282" s="26"/>
      <c r="O282" s="28">
        <f t="shared" si="29"/>
        <v>4.9826187717265356</v>
      </c>
      <c r="P282" s="28">
        <f t="shared" si="29"/>
        <v>3.2776030458533354</v>
      </c>
      <c r="Q282" s="28">
        <f t="shared" si="29"/>
        <v>2.052640291342493</v>
      </c>
      <c r="R282" s="28">
        <f t="shared" si="29"/>
        <v>0.5462671743088893</v>
      </c>
      <c r="S282" s="28">
        <f t="shared" si="29"/>
        <v>0.6455884787286873</v>
      </c>
      <c r="T282" s="28">
        <f t="shared" si="29"/>
        <v>0.5628207250455223</v>
      </c>
      <c r="U282" s="28">
        <f t="shared" si="29"/>
        <v>0.31451746399602715</v>
      </c>
      <c r="V282" s="28">
        <f t="shared" si="29"/>
        <v>0.29796391325939414</v>
      </c>
      <c r="W282" s="28">
        <f t="shared" si="29"/>
        <v>0.26485681178612813</v>
      </c>
      <c r="X282" s="28">
        <f t="shared" si="29"/>
        <v>0.4469458698890912</v>
      </c>
      <c r="Y282" s="26"/>
      <c r="Z282" s="29">
        <f t="shared" si="30"/>
        <v>100.00000000000003</v>
      </c>
    </row>
    <row r="283" spans="1:26" ht="12.75">
      <c r="A283" s="14" t="s">
        <v>25</v>
      </c>
      <c r="B283" s="14" t="s">
        <v>104</v>
      </c>
      <c r="C283" s="25">
        <f t="shared" si="24"/>
        <v>81.85889234143667</v>
      </c>
      <c r="D283" s="25">
        <f t="shared" si="25"/>
        <v>18.141107658563328</v>
      </c>
      <c r="E283" s="25">
        <f t="shared" si="26"/>
        <v>97.20888690409735</v>
      </c>
      <c r="F283" s="25">
        <f t="shared" si="26"/>
        <v>0.6419560120576085</v>
      </c>
      <c r="G283" s="25">
        <f t="shared" si="26"/>
        <v>2.1491570838450373</v>
      </c>
      <c r="H283" s="25"/>
      <c r="I283" s="25">
        <f t="shared" si="27"/>
        <v>33.93246812909153</v>
      </c>
      <c r="J283" s="25">
        <f t="shared" si="27"/>
        <v>12.995291145055702</v>
      </c>
      <c r="K283" s="26"/>
      <c r="L283" s="25">
        <f t="shared" si="28"/>
        <v>34.2195934305731</v>
      </c>
      <c r="M283" s="25">
        <f t="shared" si="28"/>
        <v>5.013207763868152</v>
      </c>
      <c r="N283" s="26"/>
      <c r="O283" s="25">
        <f t="shared" si="29"/>
        <v>3.732628919260365</v>
      </c>
      <c r="P283" s="25">
        <f t="shared" si="29"/>
        <v>4.283909498104973</v>
      </c>
      <c r="Q283" s="25">
        <f t="shared" si="29"/>
        <v>2.4405650625933157</v>
      </c>
      <c r="R283" s="25">
        <f t="shared" si="29"/>
        <v>0.39623291604456184</v>
      </c>
      <c r="S283" s="25">
        <f t="shared" si="29"/>
        <v>0.7694958079705984</v>
      </c>
      <c r="T283" s="25">
        <f t="shared" si="29"/>
        <v>0.746525783852073</v>
      </c>
      <c r="U283" s="25">
        <f t="shared" si="29"/>
        <v>0.26989778339267256</v>
      </c>
      <c r="V283" s="25">
        <f t="shared" si="29"/>
        <v>0.4019754220741932</v>
      </c>
      <c r="W283" s="25">
        <f t="shared" si="29"/>
        <v>0.25267026530377856</v>
      </c>
      <c r="X283" s="25">
        <f t="shared" si="29"/>
        <v>0.5455380728149765</v>
      </c>
      <c r="Y283" s="26"/>
      <c r="Z283" s="27">
        <f t="shared" si="30"/>
        <v>100.00000000000001</v>
      </c>
    </row>
    <row r="284" spans="1:26" ht="12.75">
      <c r="A284" s="16" t="s">
        <v>25</v>
      </c>
      <c r="B284" s="16" t="s">
        <v>105</v>
      </c>
      <c r="C284" s="28">
        <f t="shared" si="24"/>
        <v>85.6596876038551</v>
      </c>
      <c r="D284" s="28">
        <f t="shared" si="25"/>
        <v>14.340312396144896</v>
      </c>
      <c r="E284" s="28">
        <f t="shared" si="26"/>
        <v>97.4199806013579</v>
      </c>
      <c r="F284" s="28">
        <f t="shared" si="26"/>
        <v>0.48496605237633367</v>
      </c>
      <c r="G284" s="28">
        <f t="shared" si="26"/>
        <v>2.075654704170708</v>
      </c>
      <c r="H284" s="28"/>
      <c r="I284" s="28">
        <f t="shared" si="27"/>
        <v>31.24253285543608</v>
      </c>
      <c r="J284" s="28">
        <f t="shared" si="27"/>
        <v>19.215452011150937</v>
      </c>
      <c r="K284" s="26"/>
      <c r="L284" s="28">
        <f t="shared" si="28"/>
        <v>30.246913580246915</v>
      </c>
      <c r="M284" s="28">
        <f t="shared" si="28"/>
        <v>5.217045001991239</v>
      </c>
      <c r="N284" s="26"/>
      <c r="O284" s="28">
        <f t="shared" si="29"/>
        <v>4.500199123855038</v>
      </c>
      <c r="P284" s="28">
        <f t="shared" si="29"/>
        <v>3.4249303066507366</v>
      </c>
      <c r="Q284" s="28">
        <f t="shared" si="29"/>
        <v>2.6881720430107525</v>
      </c>
      <c r="R284" s="28">
        <f t="shared" si="29"/>
        <v>0.6371963361210673</v>
      </c>
      <c r="S284" s="28">
        <f t="shared" si="29"/>
        <v>0.45798486658701715</v>
      </c>
      <c r="T284" s="28">
        <f t="shared" si="29"/>
        <v>0.33851055356431703</v>
      </c>
      <c r="U284" s="28">
        <f t="shared" si="29"/>
        <v>0.5177220230983672</v>
      </c>
      <c r="V284" s="28">
        <f t="shared" si="29"/>
        <v>0.41816009557945044</v>
      </c>
      <c r="W284" s="28">
        <f t="shared" si="29"/>
        <v>0.37833532457188374</v>
      </c>
      <c r="X284" s="28">
        <f t="shared" si="29"/>
        <v>0.7168458781362007</v>
      </c>
      <c r="Y284" s="26"/>
      <c r="Z284" s="29">
        <f t="shared" si="30"/>
        <v>100</v>
      </c>
    </row>
    <row r="285" spans="1:26" ht="12.75">
      <c r="A285" s="14" t="s">
        <v>25</v>
      </c>
      <c r="B285" s="14" t="s">
        <v>106</v>
      </c>
      <c r="C285" s="25">
        <f t="shared" si="24"/>
        <v>86.69016717406399</v>
      </c>
      <c r="D285" s="25">
        <f t="shared" si="25"/>
        <v>13.309832825936013</v>
      </c>
      <c r="E285" s="25">
        <f aca="true" t="shared" si="31" ref="E285:G300">E84*100/$D84</f>
        <v>97.87443780420183</v>
      </c>
      <c r="F285" s="25">
        <f t="shared" si="31"/>
        <v>0.4805618877456719</v>
      </c>
      <c r="G285" s="25">
        <f t="shared" si="31"/>
        <v>1.638839258209599</v>
      </c>
      <c r="H285" s="25"/>
      <c r="I285" s="25">
        <f aca="true" t="shared" si="32" ref="I285:J300">I84*100/$Z84</f>
        <v>39.63867556338915</v>
      </c>
      <c r="J285" s="25">
        <f t="shared" si="32"/>
        <v>28.27646984766461</v>
      </c>
      <c r="K285" s="26"/>
      <c r="L285" s="25">
        <f aca="true" t="shared" si="33" ref="L285:M300">L84*100/$Z84</f>
        <v>18.462797431700867</v>
      </c>
      <c r="M285" s="25">
        <f t="shared" si="33"/>
        <v>3.059297494649377</v>
      </c>
      <c r="N285" s="26"/>
      <c r="O285" s="25">
        <f aca="true" t="shared" si="34" ref="O285:X300">O84*100/$Z84</f>
        <v>4.4945234797935285</v>
      </c>
      <c r="P285" s="25">
        <f t="shared" si="34"/>
        <v>1.54223844894876</v>
      </c>
      <c r="Q285" s="25">
        <f t="shared" si="34"/>
        <v>2.1150698728440136</v>
      </c>
      <c r="R285" s="25">
        <f t="shared" si="34"/>
        <v>0.2517940324814302</v>
      </c>
      <c r="S285" s="25">
        <f t="shared" si="34"/>
        <v>0.4217550044063956</v>
      </c>
      <c r="T285" s="25">
        <f t="shared" si="34"/>
        <v>0.35251164547400227</v>
      </c>
      <c r="U285" s="25">
        <f t="shared" si="34"/>
        <v>0.6798438876998615</v>
      </c>
      <c r="V285" s="25">
        <f t="shared" si="34"/>
        <v>0.2958579881656805</v>
      </c>
      <c r="W285" s="25">
        <f t="shared" si="34"/>
        <v>0.16366612111292964</v>
      </c>
      <c r="X285" s="25">
        <f t="shared" si="34"/>
        <v>0.24549918166939444</v>
      </c>
      <c r="Y285" s="26"/>
      <c r="Z285" s="27">
        <f t="shared" si="30"/>
        <v>99.99999999999997</v>
      </c>
    </row>
    <row r="286" spans="1:26" ht="12.75">
      <c r="A286" s="16" t="s">
        <v>25</v>
      </c>
      <c r="B286" s="16" t="s">
        <v>107</v>
      </c>
      <c r="C286" s="28">
        <f t="shared" si="24"/>
        <v>86.56525543514842</v>
      </c>
      <c r="D286" s="28">
        <f t="shared" si="25"/>
        <v>13.434744564851584</v>
      </c>
      <c r="E286" s="28">
        <f t="shared" si="31"/>
        <v>97.35634865096027</v>
      </c>
      <c r="F286" s="28">
        <f t="shared" si="31"/>
        <v>0.7697690692792163</v>
      </c>
      <c r="G286" s="28">
        <f t="shared" si="31"/>
        <v>1.8350050540393437</v>
      </c>
      <c r="H286" s="28"/>
      <c r="I286" s="28">
        <f t="shared" si="32"/>
        <v>30.620557463461385</v>
      </c>
      <c r="J286" s="28">
        <f t="shared" si="32"/>
        <v>15.941218752495807</v>
      </c>
      <c r="K286" s="26"/>
      <c r="L286" s="28">
        <f t="shared" si="33"/>
        <v>33.86310997524159</v>
      </c>
      <c r="M286" s="28">
        <f t="shared" si="33"/>
        <v>5.7663125948406675</v>
      </c>
      <c r="N286" s="26"/>
      <c r="O286" s="28">
        <f t="shared" si="34"/>
        <v>3.873492532545324</v>
      </c>
      <c r="P286" s="28">
        <f t="shared" si="34"/>
        <v>3.9214120277933073</v>
      </c>
      <c r="Q286" s="28">
        <f t="shared" si="34"/>
        <v>2.348055267151186</v>
      </c>
      <c r="R286" s="28">
        <f t="shared" si="34"/>
        <v>0.8785240795463621</v>
      </c>
      <c r="S286" s="28">
        <f t="shared" si="34"/>
        <v>0.495168117562495</v>
      </c>
      <c r="T286" s="28">
        <f t="shared" si="34"/>
        <v>0.36738279690120595</v>
      </c>
      <c r="U286" s="28">
        <f t="shared" si="34"/>
        <v>0.4073157096078588</v>
      </c>
      <c r="V286" s="28">
        <f t="shared" si="34"/>
        <v>0.43926203977318107</v>
      </c>
      <c r="W286" s="28">
        <f t="shared" si="34"/>
        <v>0.37536937944253657</v>
      </c>
      <c r="X286" s="28">
        <f t="shared" si="34"/>
        <v>0.7028192636370897</v>
      </c>
      <c r="Y286" s="26"/>
      <c r="Z286" s="29">
        <f t="shared" si="30"/>
        <v>100.00000000000003</v>
      </c>
    </row>
    <row r="287" spans="1:26" ht="12.75">
      <c r="A287" s="14" t="s">
        <v>25</v>
      </c>
      <c r="B287" s="14" t="s">
        <v>108</v>
      </c>
      <c r="C287" s="25">
        <f t="shared" si="24"/>
        <v>83.77281947261663</v>
      </c>
      <c r="D287" s="25">
        <f t="shared" si="25"/>
        <v>16.227180527383368</v>
      </c>
      <c r="E287" s="25">
        <f t="shared" si="31"/>
        <v>97.57869249394673</v>
      </c>
      <c r="F287" s="25">
        <f t="shared" si="31"/>
        <v>0.6658595641646489</v>
      </c>
      <c r="G287" s="25">
        <f t="shared" si="31"/>
        <v>1.694915254237288</v>
      </c>
      <c r="H287" s="25"/>
      <c r="I287" s="25">
        <f t="shared" si="32"/>
        <v>36.41439205955335</v>
      </c>
      <c r="J287" s="25">
        <f t="shared" si="32"/>
        <v>22.580645161290324</v>
      </c>
      <c r="K287" s="26"/>
      <c r="L287" s="25">
        <f t="shared" si="33"/>
        <v>24.503722084367247</v>
      </c>
      <c r="M287" s="25">
        <f t="shared" si="33"/>
        <v>4.156327543424317</v>
      </c>
      <c r="N287" s="26"/>
      <c r="O287" s="25">
        <f t="shared" si="34"/>
        <v>4.4044665012406945</v>
      </c>
      <c r="P287" s="25">
        <f t="shared" si="34"/>
        <v>2.791563275434243</v>
      </c>
      <c r="Q287" s="25">
        <f t="shared" si="34"/>
        <v>2.667493796526055</v>
      </c>
      <c r="R287" s="25">
        <f t="shared" si="34"/>
        <v>0.5583126550868487</v>
      </c>
      <c r="S287" s="25">
        <f t="shared" si="34"/>
        <v>0.31017369727047145</v>
      </c>
      <c r="T287" s="25">
        <f t="shared" si="34"/>
        <v>0.24813895781637718</v>
      </c>
      <c r="U287" s="25">
        <f t="shared" si="34"/>
        <v>0.31017369727047145</v>
      </c>
      <c r="V287" s="25">
        <f t="shared" si="34"/>
        <v>0</v>
      </c>
      <c r="W287" s="25">
        <f t="shared" si="34"/>
        <v>0.18610421836228289</v>
      </c>
      <c r="X287" s="25">
        <f t="shared" si="34"/>
        <v>0.8684863523573201</v>
      </c>
      <c r="Y287" s="26"/>
      <c r="Z287" s="27">
        <f t="shared" si="30"/>
        <v>100</v>
      </c>
    </row>
    <row r="288" spans="1:26" ht="12.75">
      <c r="A288" s="16" t="s">
        <v>25</v>
      </c>
      <c r="B288" s="16" t="s">
        <v>109</v>
      </c>
      <c r="C288" s="28">
        <f t="shared" si="24"/>
        <v>85.81183611532626</v>
      </c>
      <c r="D288" s="28">
        <f t="shared" si="25"/>
        <v>14.188163884673742</v>
      </c>
      <c r="E288" s="28">
        <f t="shared" si="31"/>
        <v>97.08222811671088</v>
      </c>
      <c r="F288" s="28">
        <f t="shared" si="31"/>
        <v>0.7073386383731212</v>
      </c>
      <c r="G288" s="28">
        <f t="shared" si="31"/>
        <v>2.2104332449160036</v>
      </c>
      <c r="H288" s="28"/>
      <c r="I288" s="28">
        <f t="shared" si="32"/>
        <v>41.256830601092894</v>
      </c>
      <c r="J288" s="28">
        <f t="shared" si="32"/>
        <v>15.938069216757741</v>
      </c>
      <c r="K288" s="26"/>
      <c r="L288" s="28">
        <f t="shared" si="33"/>
        <v>26.958105646630237</v>
      </c>
      <c r="M288" s="28">
        <f t="shared" si="33"/>
        <v>5.46448087431694</v>
      </c>
      <c r="N288" s="26"/>
      <c r="O288" s="28">
        <f t="shared" si="34"/>
        <v>2.3679417122040074</v>
      </c>
      <c r="P288" s="28">
        <f t="shared" si="34"/>
        <v>3.0054644808743167</v>
      </c>
      <c r="Q288" s="28">
        <f t="shared" si="34"/>
        <v>3.1876138433515484</v>
      </c>
      <c r="R288" s="28">
        <f t="shared" si="34"/>
        <v>0.273224043715847</v>
      </c>
      <c r="S288" s="28">
        <f t="shared" si="34"/>
        <v>0.273224043715847</v>
      </c>
      <c r="T288" s="28">
        <f t="shared" si="34"/>
        <v>0.18214936247723132</v>
      </c>
      <c r="U288" s="28">
        <f t="shared" si="34"/>
        <v>0.273224043715847</v>
      </c>
      <c r="V288" s="28">
        <f t="shared" si="34"/>
        <v>0.18214936247723132</v>
      </c>
      <c r="W288" s="28">
        <f t="shared" si="34"/>
        <v>0.273224043715847</v>
      </c>
      <c r="X288" s="28">
        <f t="shared" si="34"/>
        <v>0.36429872495446264</v>
      </c>
      <c r="Y288" s="26"/>
      <c r="Z288" s="29">
        <f t="shared" si="30"/>
        <v>99.99999999999997</v>
      </c>
    </row>
    <row r="289" spans="1:26" ht="12.75">
      <c r="A289" s="14" t="s">
        <v>25</v>
      </c>
      <c r="B289" s="14" t="s">
        <v>110</v>
      </c>
      <c r="C289" s="25">
        <f t="shared" si="24"/>
        <v>86.49417116860961</v>
      </c>
      <c r="D289" s="25">
        <f t="shared" si="25"/>
        <v>13.505828831390389</v>
      </c>
      <c r="E289" s="25">
        <f t="shared" si="31"/>
        <v>97.83037475345168</v>
      </c>
      <c r="F289" s="25">
        <f t="shared" si="31"/>
        <v>0.4437869822485207</v>
      </c>
      <c r="G289" s="25">
        <f t="shared" si="31"/>
        <v>1.7258382642998027</v>
      </c>
      <c r="H289" s="25"/>
      <c r="I289" s="25">
        <f t="shared" si="32"/>
        <v>32.96370967741935</v>
      </c>
      <c r="J289" s="25">
        <f t="shared" si="32"/>
        <v>29.519489247311828</v>
      </c>
      <c r="K289" s="26"/>
      <c r="L289" s="25">
        <f t="shared" si="33"/>
        <v>22.547043010752688</v>
      </c>
      <c r="M289" s="25">
        <f t="shared" si="33"/>
        <v>3.96505376344086</v>
      </c>
      <c r="N289" s="26"/>
      <c r="O289" s="25">
        <f t="shared" si="34"/>
        <v>3.4778225806451615</v>
      </c>
      <c r="P289" s="25">
        <f t="shared" si="34"/>
        <v>2.620967741935484</v>
      </c>
      <c r="Q289" s="25">
        <f t="shared" si="34"/>
        <v>1.7809139784946237</v>
      </c>
      <c r="R289" s="25">
        <f t="shared" si="34"/>
        <v>0.6048387096774194</v>
      </c>
      <c r="S289" s="25">
        <f t="shared" si="34"/>
        <v>0.4032258064516129</v>
      </c>
      <c r="T289" s="25">
        <f t="shared" si="34"/>
        <v>0.3192204301075269</v>
      </c>
      <c r="U289" s="25">
        <f t="shared" si="34"/>
        <v>0.7896505376344086</v>
      </c>
      <c r="V289" s="25">
        <f t="shared" si="34"/>
        <v>0.3864247311827957</v>
      </c>
      <c r="W289" s="25">
        <f t="shared" si="34"/>
        <v>0.10080645161290322</v>
      </c>
      <c r="X289" s="25">
        <f t="shared" si="34"/>
        <v>0.5208333333333334</v>
      </c>
      <c r="Y289" s="26"/>
      <c r="Z289" s="27">
        <f t="shared" si="30"/>
        <v>100.00000000000001</v>
      </c>
    </row>
    <row r="290" spans="1:26" ht="12.75">
      <c r="A290" s="16" t="s">
        <v>25</v>
      </c>
      <c r="B290" s="16" t="s">
        <v>111</v>
      </c>
      <c r="C290" s="28">
        <f t="shared" si="24"/>
        <v>87.47915330339961</v>
      </c>
      <c r="D290" s="28">
        <f t="shared" si="25"/>
        <v>12.520846696600387</v>
      </c>
      <c r="E290" s="28">
        <f t="shared" si="31"/>
        <v>97.44830620325561</v>
      </c>
      <c r="F290" s="28">
        <f t="shared" si="31"/>
        <v>0.4692770200909224</v>
      </c>
      <c r="G290" s="28">
        <f t="shared" si="31"/>
        <v>2.0824167766534685</v>
      </c>
      <c r="H290" s="28"/>
      <c r="I290" s="28">
        <f t="shared" si="32"/>
        <v>30.458991723100077</v>
      </c>
      <c r="J290" s="28">
        <f t="shared" si="32"/>
        <v>19.157261098570352</v>
      </c>
      <c r="K290" s="26"/>
      <c r="L290" s="28">
        <f t="shared" si="33"/>
        <v>32.02407825432656</v>
      </c>
      <c r="M290" s="28">
        <f t="shared" si="33"/>
        <v>3.5966892400300976</v>
      </c>
      <c r="N290" s="26"/>
      <c r="O290" s="28">
        <f t="shared" si="34"/>
        <v>4.5899172310007526</v>
      </c>
      <c r="P290" s="28">
        <f t="shared" si="34"/>
        <v>4.635063957863055</v>
      </c>
      <c r="Q290" s="28">
        <f t="shared" si="34"/>
        <v>2.4078254326561326</v>
      </c>
      <c r="R290" s="28">
        <f t="shared" si="34"/>
        <v>0.7373965387509406</v>
      </c>
      <c r="S290" s="28">
        <f t="shared" si="34"/>
        <v>0.436418359668924</v>
      </c>
      <c r="T290" s="28">
        <f t="shared" si="34"/>
        <v>0.6019563581640331</v>
      </c>
      <c r="U290" s="28">
        <f t="shared" si="34"/>
        <v>0.4213694507148232</v>
      </c>
      <c r="V290" s="28">
        <f t="shared" si="34"/>
        <v>0.3009781790820166</v>
      </c>
      <c r="W290" s="28">
        <f t="shared" si="34"/>
        <v>0.1504890895410083</v>
      </c>
      <c r="X290" s="28">
        <f t="shared" si="34"/>
        <v>0.4815650865312265</v>
      </c>
      <c r="Y290" s="26"/>
      <c r="Z290" s="29">
        <f t="shared" si="30"/>
        <v>100.00000000000001</v>
      </c>
    </row>
    <row r="291" spans="1:26" ht="12.75">
      <c r="A291" s="14" t="s">
        <v>25</v>
      </c>
      <c r="B291" s="14" t="s">
        <v>112</v>
      </c>
      <c r="C291" s="25">
        <f t="shared" si="24"/>
        <v>84.8475272554906</v>
      </c>
      <c r="D291" s="25">
        <f t="shared" si="25"/>
        <v>15.152472744509396</v>
      </c>
      <c r="E291" s="25">
        <f t="shared" si="31"/>
        <v>97.20670391061452</v>
      </c>
      <c r="F291" s="25">
        <f t="shared" si="31"/>
        <v>0.6517690875232774</v>
      </c>
      <c r="G291" s="25">
        <f t="shared" si="31"/>
        <v>2.122905027932961</v>
      </c>
      <c r="H291" s="25"/>
      <c r="I291" s="25">
        <f t="shared" si="32"/>
        <v>37.79693486590038</v>
      </c>
      <c r="J291" s="25">
        <f t="shared" si="32"/>
        <v>13.256704980842912</v>
      </c>
      <c r="K291" s="26"/>
      <c r="L291" s="25">
        <f t="shared" si="33"/>
        <v>31.091954022988507</v>
      </c>
      <c r="M291" s="25">
        <f t="shared" si="33"/>
        <v>3.524904214559387</v>
      </c>
      <c r="N291" s="26"/>
      <c r="O291" s="25">
        <f t="shared" si="34"/>
        <v>3.218390804597701</v>
      </c>
      <c r="P291" s="25">
        <f t="shared" si="34"/>
        <v>4.329501915708812</v>
      </c>
      <c r="Q291" s="25">
        <f t="shared" si="34"/>
        <v>2.7586206896551726</v>
      </c>
      <c r="R291" s="25">
        <f t="shared" si="34"/>
        <v>1.0153256704980842</v>
      </c>
      <c r="S291" s="25">
        <f t="shared" si="34"/>
        <v>0.9386973180076629</v>
      </c>
      <c r="T291" s="25">
        <f t="shared" si="34"/>
        <v>0.5747126436781609</v>
      </c>
      <c r="U291" s="25">
        <f t="shared" si="34"/>
        <v>0.13409961685823754</v>
      </c>
      <c r="V291" s="25">
        <f t="shared" si="34"/>
        <v>0.3831417624521073</v>
      </c>
      <c r="W291" s="25">
        <f t="shared" si="34"/>
        <v>0.421455938697318</v>
      </c>
      <c r="X291" s="25">
        <f t="shared" si="34"/>
        <v>0.5555555555555556</v>
      </c>
      <c r="Y291" s="26"/>
      <c r="Z291" s="27">
        <f t="shared" si="30"/>
        <v>100.00000000000001</v>
      </c>
    </row>
    <row r="292" spans="1:26" ht="12.75">
      <c r="A292" s="16" t="s">
        <v>25</v>
      </c>
      <c r="B292" s="16" t="s">
        <v>113</v>
      </c>
      <c r="C292" s="28">
        <f t="shared" si="24"/>
        <v>84.42726491839726</v>
      </c>
      <c r="D292" s="28">
        <f t="shared" si="25"/>
        <v>15.572735081602744</v>
      </c>
      <c r="E292" s="28">
        <f t="shared" si="31"/>
        <v>97.48039978454725</v>
      </c>
      <c r="F292" s="28">
        <f t="shared" si="31"/>
        <v>0.5087078819797713</v>
      </c>
      <c r="G292" s="28">
        <f t="shared" si="31"/>
        <v>1.9989227362499251</v>
      </c>
      <c r="H292" s="28"/>
      <c r="I292" s="28">
        <f t="shared" si="32"/>
        <v>35.49238703339882</v>
      </c>
      <c r="J292" s="28">
        <f t="shared" si="32"/>
        <v>17.663310412573672</v>
      </c>
      <c r="K292" s="26"/>
      <c r="L292" s="28">
        <f t="shared" si="33"/>
        <v>29.3897347740668</v>
      </c>
      <c r="M292" s="28">
        <f t="shared" si="33"/>
        <v>4.512524557956778</v>
      </c>
      <c r="N292" s="26"/>
      <c r="O292" s="28">
        <f t="shared" si="34"/>
        <v>4.107318271119843</v>
      </c>
      <c r="P292" s="28">
        <f t="shared" si="34"/>
        <v>3.3521611001964637</v>
      </c>
      <c r="Q292" s="28">
        <f t="shared" si="34"/>
        <v>2.382121807465619</v>
      </c>
      <c r="R292" s="28">
        <f t="shared" si="34"/>
        <v>0.6016699410609038</v>
      </c>
      <c r="S292" s="28">
        <f t="shared" si="34"/>
        <v>0.5955304518664047</v>
      </c>
      <c r="T292" s="28">
        <f t="shared" si="34"/>
        <v>0.42362475442043224</v>
      </c>
      <c r="U292" s="28">
        <f t="shared" si="34"/>
        <v>0.36222986247544203</v>
      </c>
      <c r="V292" s="28">
        <f t="shared" si="34"/>
        <v>0.27013752455795675</v>
      </c>
      <c r="W292" s="28">
        <f t="shared" si="34"/>
        <v>0.3008349705304519</v>
      </c>
      <c r="X292" s="28">
        <f t="shared" si="34"/>
        <v>0.5464145383104125</v>
      </c>
      <c r="Y292" s="26"/>
      <c r="Z292" s="29">
        <f t="shared" si="30"/>
        <v>100</v>
      </c>
    </row>
    <row r="293" spans="1:26" ht="12.75">
      <c r="A293" s="14" t="s">
        <v>25</v>
      </c>
      <c r="B293" s="14" t="s">
        <v>114</v>
      </c>
      <c r="C293" s="25">
        <f t="shared" si="24"/>
        <v>85.29362556466455</v>
      </c>
      <c r="D293" s="25">
        <f t="shared" si="25"/>
        <v>14.706374435335448</v>
      </c>
      <c r="E293" s="25">
        <f t="shared" si="31"/>
        <v>97.17536288740682</v>
      </c>
      <c r="F293" s="25">
        <f t="shared" si="31"/>
        <v>0.666928207140055</v>
      </c>
      <c r="G293" s="25">
        <f t="shared" si="31"/>
        <v>2.1577089054531187</v>
      </c>
      <c r="H293" s="25"/>
      <c r="I293" s="25">
        <f t="shared" si="32"/>
        <v>26.46346386758175</v>
      </c>
      <c r="J293" s="25">
        <f t="shared" si="32"/>
        <v>38.49414614452967</v>
      </c>
      <c r="K293" s="26"/>
      <c r="L293" s="25">
        <f t="shared" si="33"/>
        <v>22.607993540573275</v>
      </c>
      <c r="M293" s="25">
        <f t="shared" si="33"/>
        <v>3.5324989907145743</v>
      </c>
      <c r="N293" s="26"/>
      <c r="O293" s="25">
        <f t="shared" si="34"/>
        <v>3.0076705692369803</v>
      </c>
      <c r="P293" s="25">
        <f t="shared" si="34"/>
        <v>1.6552280985062575</v>
      </c>
      <c r="Q293" s="25">
        <f t="shared" si="34"/>
        <v>1.9378280177634235</v>
      </c>
      <c r="R293" s="25">
        <f t="shared" si="34"/>
        <v>0.3027856277755349</v>
      </c>
      <c r="S293" s="25">
        <f t="shared" si="34"/>
        <v>0.5853855470327008</v>
      </c>
      <c r="T293" s="25">
        <f t="shared" si="34"/>
        <v>0.12111425111021397</v>
      </c>
      <c r="U293" s="25">
        <f t="shared" si="34"/>
        <v>0.3633427533306419</v>
      </c>
      <c r="V293" s="25">
        <f t="shared" si="34"/>
        <v>0.26241421073879695</v>
      </c>
      <c r="W293" s="25">
        <f t="shared" si="34"/>
        <v>0.12111425111021397</v>
      </c>
      <c r="X293" s="25">
        <f t="shared" si="34"/>
        <v>0.5450141299959629</v>
      </c>
      <c r="Y293" s="26"/>
      <c r="Z293" s="27">
        <f t="shared" si="30"/>
        <v>99.99999999999999</v>
      </c>
    </row>
    <row r="294" spans="1:26" ht="12.75">
      <c r="A294" s="16" t="s">
        <v>25</v>
      </c>
      <c r="B294" s="16" t="s">
        <v>115</v>
      </c>
      <c r="C294" s="28">
        <f t="shared" si="24"/>
        <v>83.35473117552988</v>
      </c>
      <c r="D294" s="28">
        <f t="shared" si="25"/>
        <v>16.645268824470122</v>
      </c>
      <c r="E294" s="28">
        <f t="shared" si="31"/>
        <v>97.81392709487395</v>
      </c>
      <c r="F294" s="28">
        <f t="shared" si="31"/>
        <v>0.5404382954576161</v>
      </c>
      <c r="G294" s="28">
        <f t="shared" si="31"/>
        <v>1.6321236522820006</v>
      </c>
      <c r="H294" s="28"/>
      <c r="I294" s="28">
        <f t="shared" si="32"/>
        <v>35.747831371899</v>
      </c>
      <c r="J294" s="28">
        <f t="shared" si="32"/>
        <v>20.636499254102436</v>
      </c>
      <c r="K294" s="26"/>
      <c r="L294" s="28">
        <f t="shared" si="33"/>
        <v>27.00977954583126</v>
      </c>
      <c r="M294" s="28">
        <f t="shared" si="33"/>
        <v>5.243383612354274</v>
      </c>
      <c r="N294" s="26"/>
      <c r="O294" s="28">
        <f t="shared" si="34"/>
        <v>3.7626388198242995</v>
      </c>
      <c r="P294" s="28">
        <f t="shared" si="34"/>
        <v>2.646555058290513</v>
      </c>
      <c r="Q294" s="28">
        <f t="shared" si="34"/>
        <v>2.345433449361843</v>
      </c>
      <c r="R294" s="28">
        <f t="shared" si="34"/>
        <v>0.43925078733631695</v>
      </c>
      <c r="S294" s="28">
        <f t="shared" si="34"/>
        <v>0.45582628874523456</v>
      </c>
      <c r="T294" s="28">
        <f t="shared" si="34"/>
        <v>0.3591358638598818</v>
      </c>
      <c r="U294" s="28">
        <f t="shared" si="34"/>
        <v>0.4226752859273993</v>
      </c>
      <c r="V294" s="28">
        <f t="shared" si="34"/>
        <v>0.2707331896789878</v>
      </c>
      <c r="W294" s="28">
        <f t="shared" si="34"/>
        <v>0.23205701972484669</v>
      </c>
      <c r="X294" s="28">
        <f t="shared" si="34"/>
        <v>0.4282004530637052</v>
      </c>
      <c r="Y294" s="26"/>
      <c r="Z294" s="29">
        <f t="shared" si="30"/>
        <v>100.00000000000001</v>
      </c>
    </row>
    <row r="295" spans="1:26" ht="12.75">
      <c r="A295" s="14" t="s">
        <v>25</v>
      </c>
      <c r="B295" s="14" t="s">
        <v>116</v>
      </c>
      <c r="C295" s="25">
        <f t="shared" si="24"/>
        <v>84.25873388992461</v>
      </c>
      <c r="D295" s="25">
        <f t="shared" si="25"/>
        <v>15.741266110075387</v>
      </c>
      <c r="E295" s="25">
        <f t="shared" si="31"/>
        <v>97.12361712361712</v>
      </c>
      <c r="F295" s="25">
        <f t="shared" si="31"/>
        <v>0.6349206349206349</v>
      </c>
      <c r="G295" s="25">
        <f t="shared" si="31"/>
        <v>2.2414622414622416</v>
      </c>
      <c r="H295" s="25"/>
      <c r="I295" s="25">
        <f t="shared" si="32"/>
        <v>34.78605388272583</v>
      </c>
      <c r="J295" s="25">
        <f t="shared" si="32"/>
        <v>25.23771790808241</v>
      </c>
      <c r="K295" s="26"/>
      <c r="L295" s="25">
        <f t="shared" si="33"/>
        <v>25.554675118858952</v>
      </c>
      <c r="M295" s="25">
        <f t="shared" si="33"/>
        <v>3.278526148969889</v>
      </c>
      <c r="N295" s="26"/>
      <c r="O295" s="25">
        <f t="shared" si="34"/>
        <v>4.070919175911252</v>
      </c>
      <c r="P295" s="25">
        <f t="shared" si="34"/>
        <v>2.3276545166402536</v>
      </c>
      <c r="Q295" s="25">
        <f t="shared" si="34"/>
        <v>1.931458003169572</v>
      </c>
      <c r="R295" s="25">
        <f t="shared" si="34"/>
        <v>0.6041996830427893</v>
      </c>
      <c r="S295" s="25">
        <f t="shared" si="34"/>
        <v>0.6240095087163233</v>
      </c>
      <c r="T295" s="25">
        <f t="shared" si="34"/>
        <v>0.41600633914421553</v>
      </c>
      <c r="U295" s="25">
        <f t="shared" si="34"/>
        <v>0.3070522979397781</v>
      </c>
      <c r="V295" s="25">
        <f t="shared" si="34"/>
        <v>0.2971473851030111</v>
      </c>
      <c r="W295" s="25">
        <f t="shared" si="34"/>
        <v>0.17828843106180667</v>
      </c>
      <c r="X295" s="25">
        <f t="shared" si="34"/>
        <v>0.38629160063391443</v>
      </c>
      <c r="Y295" s="26"/>
      <c r="Z295" s="27">
        <f t="shared" si="30"/>
        <v>100</v>
      </c>
    </row>
    <row r="296" spans="1:26" ht="12.75">
      <c r="A296" s="16" t="s">
        <v>25</v>
      </c>
      <c r="B296" s="16" t="s">
        <v>117</v>
      </c>
      <c r="C296" s="28">
        <f t="shared" si="24"/>
        <v>88.26521960318806</v>
      </c>
      <c r="D296" s="28">
        <f t="shared" si="25"/>
        <v>11.734780396811942</v>
      </c>
      <c r="E296" s="28">
        <f t="shared" si="31"/>
        <v>97.61767531219981</v>
      </c>
      <c r="F296" s="28">
        <f t="shared" si="31"/>
        <v>0.4034582132564842</v>
      </c>
      <c r="G296" s="28">
        <f t="shared" si="31"/>
        <v>1.978866474543708</v>
      </c>
      <c r="H296" s="28"/>
      <c r="I296" s="28">
        <f t="shared" si="32"/>
        <v>39.22456209407597</v>
      </c>
      <c r="J296" s="28">
        <f t="shared" si="32"/>
        <v>22.554615233221806</v>
      </c>
      <c r="K296" s="26"/>
      <c r="L296" s="28">
        <f t="shared" si="33"/>
        <v>24.89667388309388</v>
      </c>
      <c r="M296" s="28">
        <f t="shared" si="33"/>
        <v>3.7787837039952765</v>
      </c>
      <c r="N296" s="26"/>
      <c r="O296" s="28">
        <f t="shared" si="34"/>
        <v>2.9915370989962606</v>
      </c>
      <c r="P296" s="28">
        <f t="shared" si="34"/>
        <v>2.1846093288722694</v>
      </c>
      <c r="Q296" s="28">
        <f t="shared" si="34"/>
        <v>1.7909860263727613</v>
      </c>
      <c r="R296" s="28">
        <f t="shared" si="34"/>
        <v>0.35426097224955716</v>
      </c>
      <c r="S296" s="28">
        <f t="shared" si="34"/>
        <v>0.2755363117496556</v>
      </c>
      <c r="T296" s="28">
        <f t="shared" si="34"/>
        <v>0.39362330249950794</v>
      </c>
      <c r="U296" s="28">
        <f t="shared" si="34"/>
        <v>0.5313914583743358</v>
      </c>
      <c r="V296" s="28">
        <f t="shared" si="34"/>
        <v>0.41330446762448336</v>
      </c>
      <c r="W296" s="28">
        <f t="shared" si="34"/>
        <v>0.1574493209998032</v>
      </c>
      <c r="X296" s="28">
        <f t="shared" si="34"/>
        <v>0.45266679787443415</v>
      </c>
      <c r="Y296" s="26"/>
      <c r="Z296" s="29">
        <f t="shared" si="30"/>
        <v>100</v>
      </c>
    </row>
    <row r="297" spans="1:26" ht="12.75">
      <c r="A297" s="14" t="s">
        <v>25</v>
      </c>
      <c r="B297" s="14" t="s">
        <v>118</v>
      </c>
      <c r="C297" s="25">
        <f t="shared" si="24"/>
        <v>81.89834424335773</v>
      </c>
      <c r="D297" s="25">
        <f t="shared" si="25"/>
        <v>18.101655756642273</v>
      </c>
      <c r="E297" s="25">
        <f t="shared" si="31"/>
        <v>97.19779961446237</v>
      </c>
      <c r="F297" s="25">
        <f t="shared" si="31"/>
        <v>0.6300249188960458</v>
      </c>
      <c r="G297" s="25">
        <f t="shared" si="31"/>
        <v>2.172175466641591</v>
      </c>
      <c r="H297" s="25"/>
      <c r="I297" s="25">
        <f t="shared" si="32"/>
        <v>37.24665022009384</v>
      </c>
      <c r="J297" s="25">
        <f t="shared" si="32"/>
        <v>15.372708363566003</v>
      </c>
      <c r="K297" s="26"/>
      <c r="L297" s="25">
        <f t="shared" si="33"/>
        <v>30.27136845160354</v>
      </c>
      <c r="M297" s="25">
        <f t="shared" si="33"/>
        <v>4.411551298795531</v>
      </c>
      <c r="N297" s="26"/>
      <c r="O297" s="25">
        <f t="shared" si="34"/>
        <v>3.4682919750399073</v>
      </c>
      <c r="P297" s="25">
        <f t="shared" si="34"/>
        <v>3.473129202341218</v>
      </c>
      <c r="Q297" s="25">
        <f t="shared" si="34"/>
        <v>2.389590286847579</v>
      </c>
      <c r="R297" s="25">
        <f t="shared" si="34"/>
        <v>0.7110724132927007</v>
      </c>
      <c r="S297" s="25">
        <f t="shared" si="34"/>
        <v>0.7642819136071204</v>
      </c>
      <c r="T297" s="25">
        <f t="shared" si="34"/>
        <v>0.5998161853625502</v>
      </c>
      <c r="U297" s="25">
        <f t="shared" si="34"/>
        <v>0.2950708653799642</v>
      </c>
      <c r="V297" s="25">
        <f t="shared" si="34"/>
        <v>0.3192570018865186</v>
      </c>
      <c r="W297" s="25">
        <f t="shared" si="34"/>
        <v>0.19832631935374642</v>
      </c>
      <c r="X297" s="25">
        <f t="shared" si="34"/>
        <v>0.478885502829778</v>
      </c>
      <c r="Y297" s="26"/>
      <c r="Z297" s="27">
        <f t="shared" si="30"/>
        <v>99.99999999999999</v>
      </c>
    </row>
    <row r="298" spans="1:26" ht="12.75">
      <c r="A298" s="16" t="s">
        <v>25</v>
      </c>
      <c r="B298" s="16" t="s">
        <v>119</v>
      </c>
      <c r="C298" s="28">
        <f t="shared" si="24"/>
        <v>85.21923620933522</v>
      </c>
      <c r="D298" s="28">
        <f t="shared" si="25"/>
        <v>14.780763790664778</v>
      </c>
      <c r="E298" s="28">
        <f t="shared" si="31"/>
        <v>97.55186721991701</v>
      </c>
      <c r="F298" s="28">
        <f t="shared" si="31"/>
        <v>0.4979253112033195</v>
      </c>
      <c r="G298" s="28">
        <f t="shared" si="31"/>
        <v>1.950207468879668</v>
      </c>
      <c r="H298" s="28"/>
      <c r="I298" s="28">
        <f t="shared" si="32"/>
        <v>40.961293066780094</v>
      </c>
      <c r="J298" s="28">
        <f t="shared" si="32"/>
        <v>16.71629094002552</v>
      </c>
      <c r="K298" s="26"/>
      <c r="L298" s="28">
        <f t="shared" si="33"/>
        <v>26.882177796682264</v>
      </c>
      <c r="M298" s="28">
        <f t="shared" si="33"/>
        <v>3.8706933219906423</v>
      </c>
      <c r="N298" s="26"/>
      <c r="O298" s="28">
        <f t="shared" si="34"/>
        <v>3.6580178647384094</v>
      </c>
      <c r="P298" s="28">
        <f t="shared" si="34"/>
        <v>2.89238621863037</v>
      </c>
      <c r="Q298" s="28">
        <f t="shared" si="34"/>
        <v>2.2968949383241175</v>
      </c>
      <c r="R298" s="28">
        <f t="shared" si="34"/>
        <v>0.42535091450446616</v>
      </c>
      <c r="S298" s="28">
        <f t="shared" si="34"/>
        <v>0.552956188855806</v>
      </c>
      <c r="T298" s="28">
        <f t="shared" si="34"/>
        <v>0.5954912803062526</v>
      </c>
      <c r="U298" s="28">
        <f t="shared" si="34"/>
        <v>0.08507018290089324</v>
      </c>
      <c r="V298" s="28">
        <f t="shared" si="34"/>
        <v>0.38281582305401957</v>
      </c>
      <c r="W298" s="28">
        <f t="shared" si="34"/>
        <v>0.25521054870267973</v>
      </c>
      <c r="X298" s="28">
        <f t="shared" si="34"/>
        <v>0.42535091450446616</v>
      </c>
      <c r="Y298" s="26"/>
      <c r="Z298" s="29">
        <f t="shared" si="30"/>
        <v>99.99999999999997</v>
      </c>
    </row>
    <row r="299" spans="1:26" ht="12.75">
      <c r="A299" s="14" t="s">
        <v>25</v>
      </c>
      <c r="B299" s="14" t="s">
        <v>120</v>
      </c>
      <c r="C299" s="25">
        <f t="shared" si="24"/>
        <v>84.5725495159147</v>
      </c>
      <c r="D299" s="25">
        <f t="shared" si="25"/>
        <v>15.427450484085298</v>
      </c>
      <c r="E299" s="25">
        <f t="shared" si="31"/>
        <v>97.69921436588103</v>
      </c>
      <c r="F299" s="25">
        <f t="shared" si="31"/>
        <v>0.4676393565282454</v>
      </c>
      <c r="G299" s="25">
        <f t="shared" si="31"/>
        <v>1.82566404788627</v>
      </c>
      <c r="H299" s="25"/>
      <c r="I299" s="25">
        <f t="shared" si="32"/>
        <v>38.90867317633544</v>
      </c>
      <c r="J299" s="25">
        <f t="shared" si="32"/>
        <v>23.83304614206395</v>
      </c>
      <c r="K299" s="26"/>
      <c r="L299" s="25">
        <f t="shared" si="33"/>
        <v>22.76852383687536</v>
      </c>
      <c r="M299" s="25">
        <f t="shared" si="33"/>
        <v>3.649243729657285</v>
      </c>
      <c r="N299" s="26"/>
      <c r="O299" s="25">
        <f t="shared" si="34"/>
        <v>3.79475397281256</v>
      </c>
      <c r="P299" s="25">
        <f t="shared" si="34"/>
        <v>2.1558491288531494</v>
      </c>
      <c r="Q299" s="25">
        <f t="shared" si="34"/>
        <v>2.18648286425426</v>
      </c>
      <c r="R299" s="25">
        <f t="shared" si="34"/>
        <v>0.48631054949262875</v>
      </c>
      <c r="S299" s="25">
        <f t="shared" si="34"/>
        <v>0.47865211564235116</v>
      </c>
      <c r="T299" s="25">
        <f t="shared" si="34"/>
        <v>0.3139957878613823</v>
      </c>
      <c r="U299" s="25">
        <f t="shared" si="34"/>
        <v>0.4480183802412407</v>
      </c>
      <c r="V299" s="25">
        <f t="shared" si="34"/>
        <v>0.3484587401876316</v>
      </c>
      <c r="W299" s="25">
        <f t="shared" si="34"/>
        <v>0.2565575339843002</v>
      </c>
      <c r="X299" s="25">
        <f t="shared" si="34"/>
        <v>0.3714340417384645</v>
      </c>
      <c r="Y299" s="26"/>
      <c r="Z299" s="27">
        <f t="shared" si="30"/>
        <v>100.00000000000001</v>
      </c>
    </row>
    <row r="300" spans="1:26" ht="12.75">
      <c r="A300" s="16" t="s">
        <v>25</v>
      </c>
      <c r="B300" s="16" t="s">
        <v>121</v>
      </c>
      <c r="C300" s="28">
        <f t="shared" si="24"/>
        <v>84.70824949698189</v>
      </c>
      <c r="D300" s="28">
        <f t="shared" si="25"/>
        <v>15.291750503018108</v>
      </c>
      <c r="E300" s="28">
        <f t="shared" si="31"/>
        <v>97.13267729894808</v>
      </c>
      <c r="F300" s="28">
        <f t="shared" si="31"/>
        <v>0.5768578215134035</v>
      </c>
      <c r="G300" s="28">
        <f t="shared" si="31"/>
        <v>2.2904648795385136</v>
      </c>
      <c r="H300" s="28"/>
      <c r="I300" s="28">
        <f t="shared" si="32"/>
        <v>33.60698689956332</v>
      </c>
      <c r="J300" s="28">
        <f t="shared" si="32"/>
        <v>12.576419213973798</v>
      </c>
      <c r="K300" s="26"/>
      <c r="L300" s="28">
        <f t="shared" si="33"/>
        <v>36.27947598253275</v>
      </c>
      <c r="M300" s="28">
        <f t="shared" si="33"/>
        <v>3.6157205240174672</v>
      </c>
      <c r="N300" s="26"/>
      <c r="O300" s="28">
        <f t="shared" si="34"/>
        <v>2.9170305676855897</v>
      </c>
      <c r="P300" s="28">
        <f t="shared" si="34"/>
        <v>4.7685589519650655</v>
      </c>
      <c r="Q300" s="28">
        <f t="shared" si="34"/>
        <v>2.3231441048034935</v>
      </c>
      <c r="R300" s="28">
        <f t="shared" si="34"/>
        <v>0.9432314410480349</v>
      </c>
      <c r="S300" s="28">
        <f t="shared" si="34"/>
        <v>0.9781659388646288</v>
      </c>
      <c r="T300" s="28">
        <f t="shared" si="34"/>
        <v>0.4366812227074236</v>
      </c>
      <c r="U300" s="28">
        <f t="shared" si="34"/>
        <v>0.45414847161572053</v>
      </c>
      <c r="V300" s="28">
        <f t="shared" si="34"/>
        <v>0.36681222707423583</v>
      </c>
      <c r="W300" s="28">
        <f t="shared" si="34"/>
        <v>0.3318777292576419</v>
      </c>
      <c r="X300" s="28">
        <f t="shared" si="34"/>
        <v>0.4017467248908297</v>
      </c>
      <c r="Y300" s="26"/>
      <c r="Z300" s="29">
        <f t="shared" si="30"/>
        <v>100</v>
      </c>
    </row>
    <row r="301" spans="1:26" ht="12.75">
      <c r="A301" s="14" t="s">
        <v>25</v>
      </c>
      <c r="B301" s="14" t="s">
        <v>122</v>
      </c>
      <c r="C301" s="25">
        <f t="shared" si="24"/>
        <v>86.98534542916957</v>
      </c>
      <c r="D301" s="25">
        <f t="shared" si="25"/>
        <v>13.01465457083043</v>
      </c>
      <c r="E301" s="25">
        <f aca="true" t="shared" si="35" ref="E301:G316">E100*100/$D100</f>
        <v>97.81387886081026</v>
      </c>
      <c r="F301" s="25">
        <f t="shared" si="35"/>
        <v>0.7621339751303651</v>
      </c>
      <c r="G301" s="25">
        <f t="shared" si="35"/>
        <v>1.4239871640593662</v>
      </c>
      <c r="H301" s="25"/>
      <c r="I301" s="25">
        <f aca="true" t="shared" si="36" ref="I301:J316">I100*100/$Z100</f>
        <v>36.64137789624769</v>
      </c>
      <c r="J301" s="25">
        <f t="shared" si="36"/>
        <v>24.91285626409678</v>
      </c>
      <c r="K301" s="26"/>
      <c r="L301" s="25">
        <f aca="true" t="shared" si="37" ref="L301:M316">L100*100/$Z100</f>
        <v>23.723600574123438</v>
      </c>
      <c r="M301" s="25">
        <f t="shared" si="37"/>
        <v>3.280705351650605</v>
      </c>
      <c r="N301" s="26"/>
      <c r="O301" s="25">
        <f aca="true" t="shared" si="38" ref="O301:X316">O100*100/$Z100</f>
        <v>4.121386098011072</v>
      </c>
      <c r="P301" s="25">
        <f t="shared" si="38"/>
        <v>2.6860775066639326</v>
      </c>
      <c r="Q301" s="25">
        <f t="shared" si="38"/>
        <v>1.5583350420340374</v>
      </c>
      <c r="R301" s="25">
        <f t="shared" si="38"/>
        <v>0.5331146196432233</v>
      </c>
      <c r="S301" s="25">
        <f t="shared" si="38"/>
        <v>0.47160139429977443</v>
      </c>
      <c r="T301" s="25">
        <f t="shared" si="38"/>
        <v>0.24605290137379537</v>
      </c>
      <c r="U301" s="25">
        <f t="shared" si="38"/>
        <v>0.7176542956735699</v>
      </c>
      <c r="V301" s="25">
        <f t="shared" si="38"/>
        <v>0.36907935206069303</v>
      </c>
      <c r="W301" s="25">
        <f t="shared" si="38"/>
        <v>0.12302645068689769</v>
      </c>
      <c r="X301" s="25">
        <f t="shared" si="38"/>
        <v>0.6151322534344884</v>
      </c>
      <c r="Y301" s="26"/>
      <c r="Z301" s="27">
        <f t="shared" si="30"/>
        <v>100</v>
      </c>
    </row>
    <row r="302" spans="1:26" ht="12.75">
      <c r="A302" s="16" t="s">
        <v>25</v>
      </c>
      <c r="B302" s="16" t="s">
        <v>123</v>
      </c>
      <c r="C302" s="28">
        <f t="shared" si="24"/>
        <v>84.40891835534406</v>
      </c>
      <c r="D302" s="28">
        <f t="shared" si="25"/>
        <v>15.591081644655944</v>
      </c>
      <c r="E302" s="28">
        <f t="shared" si="35"/>
        <v>97.57395325267625</v>
      </c>
      <c r="F302" s="28">
        <f t="shared" si="35"/>
        <v>0.6714385253689745</v>
      </c>
      <c r="G302" s="28">
        <f t="shared" si="35"/>
        <v>1.748273896243745</v>
      </c>
      <c r="H302" s="28"/>
      <c r="I302" s="28">
        <f t="shared" si="36"/>
        <v>36.9384575434952</v>
      </c>
      <c r="J302" s="28">
        <f t="shared" si="36"/>
        <v>19.981822903142042</v>
      </c>
      <c r="K302" s="26"/>
      <c r="L302" s="28">
        <f t="shared" si="37"/>
        <v>27.473383536743704</v>
      </c>
      <c r="M302" s="28">
        <f t="shared" si="37"/>
        <v>3.7652557777200726</v>
      </c>
      <c r="N302" s="26"/>
      <c r="O302" s="28">
        <f t="shared" si="38"/>
        <v>3.6094520903661387</v>
      </c>
      <c r="P302" s="28">
        <f t="shared" si="38"/>
        <v>2.6486626850168786</v>
      </c>
      <c r="Q302" s="28">
        <f t="shared" si="38"/>
        <v>1.908595170085692</v>
      </c>
      <c r="R302" s="28">
        <f t="shared" si="38"/>
        <v>0.7790184367696702</v>
      </c>
      <c r="S302" s="28">
        <f t="shared" si="38"/>
        <v>0.6232147494157362</v>
      </c>
      <c r="T302" s="28">
        <f t="shared" si="38"/>
        <v>0.5972474681900805</v>
      </c>
      <c r="U302" s="28">
        <f t="shared" si="38"/>
        <v>0.6946247727862893</v>
      </c>
      <c r="V302" s="28">
        <f t="shared" si="38"/>
        <v>0.27265645286938456</v>
      </c>
      <c r="W302" s="28">
        <f t="shared" si="38"/>
        <v>0.24019735133731498</v>
      </c>
      <c r="X302" s="28">
        <f t="shared" si="38"/>
        <v>0.4674110620618021</v>
      </c>
      <c r="Y302" s="26"/>
      <c r="Z302" s="29">
        <f t="shared" si="30"/>
        <v>99.99999999999999</v>
      </c>
    </row>
    <row r="303" spans="1:26" ht="12.75">
      <c r="A303" s="14" t="s">
        <v>25</v>
      </c>
      <c r="B303" s="14" t="s">
        <v>124</v>
      </c>
      <c r="C303" s="25">
        <f t="shared" si="24"/>
        <v>85.32384341637011</v>
      </c>
      <c r="D303" s="25">
        <f t="shared" si="25"/>
        <v>14.67615658362989</v>
      </c>
      <c r="E303" s="25">
        <f t="shared" si="35"/>
        <v>97.64764764764764</v>
      </c>
      <c r="F303" s="25">
        <f t="shared" si="35"/>
        <v>0.6006006006006006</v>
      </c>
      <c r="G303" s="25">
        <f t="shared" si="35"/>
        <v>1.7517517517517518</v>
      </c>
      <c r="H303" s="25"/>
      <c r="I303" s="25">
        <f t="shared" si="36"/>
        <v>36.938322227917304</v>
      </c>
      <c r="J303" s="25">
        <f t="shared" si="36"/>
        <v>27.678113787801127</v>
      </c>
      <c r="K303" s="26"/>
      <c r="L303" s="25">
        <f t="shared" si="37"/>
        <v>21.16863147104049</v>
      </c>
      <c r="M303" s="25">
        <f t="shared" si="37"/>
        <v>3.707500427131386</v>
      </c>
      <c r="N303" s="26"/>
      <c r="O303" s="25">
        <f t="shared" si="38"/>
        <v>3.912523492226209</v>
      </c>
      <c r="P303" s="25">
        <f t="shared" si="38"/>
        <v>2.2381684606184864</v>
      </c>
      <c r="Q303" s="25">
        <f t="shared" si="38"/>
        <v>1.8281223304288399</v>
      </c>
      <c r="R303" s="25">
        <f t="shared" si="38"/>
        <v>0.42713138561421493</v>
      </c>
      <c r="S303" s="25">
        <f t="shared" si="38"/>
        <v>0.39296087476507774</v>
      </c>
      <c r="T303" s="25">
        <f t="shared" si="38"/>
        <v>0.23919357594396037</v>
      </c>
      <c r="U303" s="25">
        <f t="shared" si="38"/>
        <v>0.42713138561421493</v>
      </c>
      <c r="V303" s="25">
        <f t="shared" si="38"/>
        <v>0.27336408679309754</v>
      </c>
      <c r="W303" s="25">
        <f t="shared" si="38"/>
        <v>0.27336408679309754</v>
      </c>
      <c r="X303" s="25">
        <f t="shared" si="38"/>
        <v>0.4954724073124893</v>
      </c>
      <c r="Y303" s="26"/>
      <c r="Z303" s="27">
        <f t="shared" si="30"/>
        <v>99.99999999999999</v>
      </c>
    </row>
    <row r="304" spans="1:26" ht="12.75">
      <c r="A304" s="16" t="s">
        <v>25</v>
      </c>
      <c r="B304" s="16" t="s">
        <v>125</v>
      </c>
      <c r="C304" s="28">
        <f t="shared" si="24"/>
        <v>86.16298811544992</v>
      </c>
      <c r="D304" s="28">
        <f t="shared" si="25"/>
        <v>13.83701188455008</v>
      </c>
      <c r="E304" s="28">
        <f t="shared" si="35"/>
        <v>97.70935960591133</v>
      </c>
      <c r="F304" s="28">
        <f t="shared" si="35"/>
        <v>0.7635467980295566</v>
      </c>
      <c r="G304" s="28">
        <f t="shared" si="35"/>
        <v>1.5270935960591132</v>
      </c>
      <c r="H304" s="28"/>
      <c r="I304" s="28">
        <f t="shared" si="36"/>
        <v>28.686664986135618</v>
      </c>
      <c r="J304" s="28">
        <f t="shared" si="36"/>
        <v>34.35845727249811</v>
      </c>
      <c r="K304" s="26"/>
      <c r="L304" s="28">
        <f t="shared" si="37"/>
        <v>23.191328459793294</v>
      </c>
      <c r="M304" s="28">
        <f t="shared" si="37"/>
        <v>3.4534913032518277</v>
      </c>
      <c r="N304" s="26"/>
      <c r="O304" s="28">
        <f t="shared" si="38"/>
        <v>4.234938240483993</v>
      </c>
      <c r="P304" s="28">
        <f t="shared" si="38"/>
        <v>2.1426770859591633</v>
      </c>
      <c r="Q304" s="28">
        <f t="shared" si="38"/>
        <v>1.6889337030501639</v>
      </c>
      <c r="R304" s="28">
        <f t="shared" si="38"/>
        <v>0.3024955886059995</v>
      </c>
      <c r="S304" s="28">
        <f t="shared" si="38"/>
        <v>0.3277035543231661</v>
      </c>
      <c r="T304" s="28">
        <f t="shared" si="38"/>
        <v>0.45374338290899924</v>
      </c>
      <c r="U304" s="28">
        <f t="shared" si="38"/>
        <v>0.4789513486261659</v>
      </c>
      <c r="V304" s="28">
        <f t="shared" si="38"/>
        <v>0.15124779430299976</v>
      </c>
      <c r="W304" s="28">
        <f t="shared" si="38"/>
        <v>0.22687169145449962</v>
      </c>
      <c r="X304" s="28">
        <f t="shared" si="38"/>
        <v>0.3024955886059995</v>
      </c>
      <c r="Y304" s="26"/>
      <c r="Z304" s="29">
        <f t="shared" si="30"/>
        <v>100</v>
      </c>
    </row>
    <row r="305" spans="1:26" ht="12.75">
      <c r="A305" s="14" t="s">
        <v>25</v>
      </c>
      <c r="B305" s="14" t="s">
        <v>126</v>
      </c>
      <c r="C305" s="25">
        <f t="shared" si="24"/>
        <v>86.44781144781145</v>
      </c>
      <c r="D305" s="25">
        <f t="shared" si="25"/>
        <v>13.552188552188554</v>
      </c>
      <c r="E305" s="25">
        <f t="shared" si="35"/>
        <v>97.07887049659202</v>
      </c>
      <c r="F305" s="25">
        <f t="shared" si="35"/>
        <v>0.7789678675754625</v>
      </c>
      <c r="G305" s="25">
        <f t="shared" si="35"/>
        <v>2.142161635832522</v>
      </c>
      <c r="H305" s="25"/>
      <c r="I305" s="25">
        <f t="shared" si="36"/>
        <v>28.134403209628886</v>
      </c>
      <c r="J305" s="25">
        <f t="shared" si="36"/>
        <v>17.9037111334002</v>
      </c>
      <c r="K305" s="26"/>
      <c r="L305" s="25">
        <f t="shared" si="37"/>
        <v>35.30591775325978</v>
      </c>
      <c r="M305" s="25">
        <f t="shared" si="37"/>
        <v>4.964894684052156</v>
      </c>
      <c r="N305" s="26"/>
      <c r="O305" s="25">
        <f t="shared" si="38"/>
        <v>4.663991975927783</v>
      </c>
      <c r="P305" s="25">
        <f t="shared" si="38"/>
        <v>2.457372116349047</v>
      </c>
      <c r="Q305" s="25">
        <f t="shared" si="38"/>
        <v>2.3570712136409226</v>
      </c>
      <c r="R305" s="25">
        <f t="shared" si="38"/>
        <v>1.5045135406218655</v>
      </c>
      <c r="S305" s="25">
        <f t="shared" si="38"/>
        <v>0.6018054162487463</v>
      </c>
      <c r="T305" s="25">
        <f t="shared" si="38"/>
        <v>0.3510531594784353</v>
      </c>
      <c r="U305" s="25">
        <f t="shared" si="38"/>
        <v>0.6519558676028084</v>
      </c>
      <c r="V305" s="25">
        <f t="shared" si="38"/>
        <v>0.25075225677031093</v>
      </c>
      <c r="W305" s="25">
        <f t="shared" si="38"/>
        <v>0.3510531594784353</v>
      </c>
      <c r="X305" s="25">
        <f t="shared" si="38"/>
        <v>0.5015045135406219</v>
      </c>
      <c r="Y305" s="26"/>
      <c r="Z305" s="27">
        <f t="shared" si="30"/>
        <v>100.00000000000001</v>
      </c>
    </row>
    <row r="306" spans="1:26" ht="12.75">
      <c r="A306" s="16" t="s">
        <v>25</v>
      </c>
      <c r="B306" s="16" t="s">
        <v>127</v>
      </c>
      <c r="C306" s="28">
        <f t="shared" si="24"/>
        <v>85.38091594709805</v>
      </c>
      <c r="D306" s="28">
        <f t="shared" si="25"/>
        <v>14.619084052901954</v>
      </c>
      <c r="E306" s="28">
        <f t="shared" si="35"/>
        <v>97.72770914677079</v>
      </c>
      <c r="F306" s="28">
        <f t="shared" si="35"/>
        <v>0.5888753760481341</v>
      </c>
      <c r="G306" s="28">
        <f t="shared" si="35"/>
        <v>1.6770146578762082</v>
      </c>
      <c r="H306" s="28"/>
      <c r="I306" s="28">
        <f t="shared" si="36"/>
        <v>36.97275347131255</v>
      </c>
      <c r="J306" s="28">
        <f t="shared" si="36"/>
        <v>28.40581608593136</v>
      </c>
      <c r="K306" s="26"/>
      <c r="L306" s="28">
        <f t="shared" si="37"/>
        <v>20.63138590516112</v>
      </c>
      <c r="M306" s="28">
        <f t="shared" si="37"/>
        <v>2.9800890751899396</v>
      </c>
      <c r="N306" s="26"/>
      <c r="O306" s="28">
        <f t="shared" si="38"/>
        <v>4.0411317788839405</v>
      </c>
      <c r="P306" s="28">
        <f t="shared" si="38"/>
        <v>2.0762378831543096</v>
      </c>
      <c r="Q306" s="28">
        <f t="shared" si="38"/>
        <v>2.377521613832853</v>
      </c>
      <c r="R306" s="28">
        <f t="shared" si="38"/>
        <v>0.6222164003143831</v>
      </c>
      <c r="S306" s="28">
        <f t="shared" si="38"/>
        <v>0.44537594969871624</v>
      </c>
      <c r="T306" s="28">
        <f t="shared" si="38"/>
        <v>0.24233691380665445</v>
      </c>
      <c r="U306" s="28">
        <f t="shared" si="38"/>
        <v>0.4912234739324077</v>
      </c>
      <c r="V306" s="28">
        <f t="shared" si="38"/>
        <v>0.2292376211684569</v>
      </c>
      <c r="W306" s="28">
        <f t="shared" si="38"/>
        <v>0.17029080429656798</v>
      </c>
      <c r="X306" s="28">
        <f t="shared" si="38"/>
        <v>0.3143830233167409</v>
      </c>
      <c r="Y306" s="26"/>
      <c r="Z306" s="29">
        <f t="shared" si="30"/>
        <v>99.99999999999999</v>
      </c>
    </row>
    <row r="307" spans="1:26" ht="12.75">
      <c r="A307" s="14" t="s">
        <v>25</v>
      </c>
      <c r="B307" s="14" t="s">
        <v>128</v>
      </c>
      <c r="C307" s="25">
        <f t="shared" si="24"/>
        <v>83.79619260918253</v>
      </c>
      <c r="D307" s="25">
        <f t="shared" si="25"/>
        <v>16.203807390817474</v>
      </c>
      <c r="E307" s="25">
        <f t="shared" si="35"/>
        <v>97.26045703594815</v>
      </c>
      <c r="F307" s="25">
        <f t="shared" si="35"/>
        <v>0.694908459174128</v>
      </c>
      <c r="G307" s="25">
        <f t="shared" si="35"/>
        <v>2.0045436322330614</v>
      </c>
      <c r="H307" s="25"/>
      <c r="I307" s="25">
        <f t="shared" si="36"/>
        <v>41.94833745534488</v>
      </c>
      <c r="J307" s="25">
        <f t="shared" si="36"/>
        <v>12.118713932399011</v>
      </c>
      <c r="K307" s="26"/>
      <c r="L307" s="25">
        <f t="shared" si="37"/>
        <v>28.799120637537786</v>
      </c>
      <c r="M307" s="25">
        <f t="shared" si="37"/>
        <v>5.12503435009618</v>
      </c>
      <c r="N307" s="26"/>
      <c r="O307" s="25">
        <f t="shared" si="38"/>
        <v>2.95410827150316</v>
      </c>
      <c r="P307" s="25">
        <f t="shared" si="38"/>
        <v>3.009068425391591</v>
      </c>
      <c r="Q307" s="25">
        <f t="shared" si="38"/>
        <v>2.6930475405331133</v>
      </c>
      <c r="R307" s="25">
        <f t="shared" si="38"/>
        <v>0.5496015388843088</v>
      </c>
      <c r="S307" s="25">
        <f t="shared" si="38"/>
        <v>0.6045616927727397</v>
      </c>
      <c r="T307" s="25">
        <f t="shared" si="38"/>
        <v>0.5358615004122012</v>
      </c>
      <c r="U307" s="25">
        <f t="shared" si="38"/>
        <v>0.3847210772190162</v>
      </c>
      <c r="V307" s="25">
        <f t="shared" si="38"/>
        <v>0.3984611156911239</v>
      </c>
      <c r="W307" s="25">
        <f t="shared" si="38"/>
        <v>0.20610057708161583</v>
      </c>
      <c r="X307" s="25">
        <f t="shared" si="38"/>
        <v>0.6732618851332783</v>
      </c>
      <c r="Y307" s="26"/>
      <c r="Z307" s="27">
        <f t="shared" si="30"/>
        <v>99.99999999999997</v>
      </c>
    </row>
    <row r="308" spans="1:26" ht="12.75">
      <c r="A308" s="16" t="s">
        <v>25</v>
      </c>
      <c r="B308" s="16" t="s">
        <v>129</v>
      </c>
      <c r="C308" s="28">
        <f t="shared" si="24"/>
        <v>83.07285592100148</v>
      </c>
      <c r="D308" s="28">
        <f t="shared" si="25"/>
        <v>16.927144078998523</v>
      </c>
      <c r="E308" s="28">
        <f t="shared" si="35"/>
        <v>97.37925870460502</v>
      </c>
      <c r="F308" s="28">
        <f t="shared" si="35"/>
        <v>0.5896667914638712</v>
      </c>
      <c r="G308" s="28">
        <f t="shared" si="35"/>
        <v>2.0310745039311118</v>
      </c>
      <c r="H308" s="28"/>
      <c r="I308" s="28">
        <f t="shared" si="36"/>
        <v>31.997308727412534</v>
      </c>
      <c r="J308" s="28">
        <f t="shared" si="36"/>
        <v>13.83121876201461</v>
      </c>
      <c r="K308" s="26"/>
      <c r="L308" s="28">
        <f t="shared" si="37"/>
        <v>36.35140330642061</v>
      </c>
      <c r="M308" s="28">
        <f t="shared" si="37"/>
        <v>4.1426374471357175</v>
      </c>
      <c r="N308" s="26"/>
      <c r="O308" s="28">
        <f t="shared" si="38"/>
        <v>3.767781622452903</v>
      </c>
      <c r="P308" s="28">
        <f t="shared" si="38"/>
        <v>4.046520569011919</v>
      </c>
      <c r="Q308" s="28">
        <f t="shared" si="38"/>
        <v>2.2683583237216456</v>
      </c>
      <c r="R308" s="28">
        <f t="shared" si="38"/>
        <v>0.6151480199923106</v>
      </c>
      <c r="S308" s="28">
        <f t="shared" si="38"/>
        <v>0.8842752787389465</v>
      </c>
      <c r="T308" s="28">
        <f t="shared" si="38"/>
        <v>0.5574778931180315</v>
      </c>
      <c r="U308" s="28">
        <f t="shared" si="38"/>
        <v>0.4229142637447136</v>
      </c>
      <c r="V308" s="28">
        <f t="shared" si="38"/>
        <v>0.3748558246828143</v>
      </c>
      <c r="W308" s="28">
        <f t="shared" si="38"/>
        <v>0.28835063437139563</v>
      </c>
      <c r="X308" s="28">
        <f t="shared" si="38"/>
        <v>0.4517493271818531</v>
      </c>
      <c r="Y308" s="26"/>
      <c r="Z308" s="29">
        <f t="shared" si="30"/>
        <v>99.99999999999999</v>
      </c>
    </row>
    <row r="309" spans="1:26" ht="12.75">
      <c r="A309" s="14" t="s">
        <v>25</v>
      </c>
      <c r="B309" s="14" t="s">
        <v>130</v>
      </c>
      <c r="C309" s="25">
        <f t="shared" si="24"/>
        <v>83.95685417804478</v>
      </c>
      <c r="D309" s="25">
        <f t="shared" si="25"/>
        <v>16.04314582195522</v>
      </c>
      <c r="E309" s="25">
        <f t="shared" si="35"/>
        <v>97.38981948284274</v>
      </c>
      <c r="F309" s="25">
        <f t="shared" si="35"/>
        <v>0.49601561229468205</v>
      </c>
      <c r="G309" s="25">
        <f t="shared" si="35"/>
        <v>2.089770694421857</v>
      </c>
      <c r="H309" s="25"/>
      <c r="I309" s="25">
        <f t="shared" si="36"/>
        <v>33.881606412290225</v>
      </c>
      <c r="J309" s="25">
        <f t="shared" si="36"/>
        <v>16.33130166151791</v>
      </c>
      <c r="K309" s="26"/>
      <c r="L309" s="25">
        <f t="shared" si="37"/>
        <v>31.85271770894214</v>
      </c>
      <c r="M309" s="25">
        <f t="shared" si="37"/>
        <v>4.057777406696168</v>
      </c>
      <c r="N309" s="26"/>
      <c r="O309" s="25">
        <f t="shared" si="38"/>
        <v>3.974284044418469</v>
      </c>
      <c r="P309" s="25">
        <f t="shared" si="38"/>
        <v>3.823995992318611</v>
      </c>
      <c r="Q309" s="25">
        <f t="shared" si="38"/>
        <v>2.7469316189362947</v>
      </c>
      <c r="R309" s="25">
        <f t="shared" si="38"/>
        <v>0.5844535359438925</v>
      </c>
      <c r="S309" s="25">
        <f t="shared" si="38"/>
        <v>0.7514402604992904</v>
      </c>
      <c r="T309" s="25">
        <f t="shared" si="38"/>
        <v>0.7096935793604409</v>
      </c>
      <c r="U309" s="25">
        <f t="shared" si="38"/>
        <v>0.3172747766552559</v>
      </c>
      <c r="V309" s="25">
        <f t="shared" si="38"/>
        <v>0.29222676797194624</v>
      </c>
      <c r="W309" s="25">
        <f t="shared" si="38"/>
        <v>0.25882942306086665</v>
      </c>
      <c r="X309" s="25">
        <f t="shared" si="38"/>
        <v>0.4174668113884946</v>
      </c>
      <c r="Y309" s="26"/>
      <c r="Z309" s="27">
        <f t="shared" si="30"/>
        <v>100</v>
      </c>
    </row>
    <row r="310" spans="1:26" ht="12.75">
      <c r="A310" s="16" t="s">
        <v>25</v>
      </c>
      <c r="B310" s="16" t="s">
        <v>131</v>
      </c>
      <c r="C310" s="28">
        <f t="shared" si="24"/>
        <v>86.8481469334208</v>
      </c>
      <c r="D310" s="28">
        <f t="shared" si="25"/>
        <v>13.151853066579207</v>
      </c>
      <c r="E310" s="28">
        <f t="shared" si="35"/>
        <v>96.71450151057402</v>
      </c>
      <c r="F310" s="28">
        <f t="shared" si="35"/>
        <v>1.1329305135951662</v>
      </c>
      <c r="G310" s="28">
        <f t="shared" si="35"/>
        <v>2.1525679758308156</v>
      </c>
      <c r="H310" s="28"/>
      <c r="I310" s="28">
        <f t="shared" si="36"/>
        <v>31.97969543147208</v>
      </c>
      <c r="J310" s="28">
        <f t="shared" si="36"/>
        <v>25.419757907067552</v>
      </c>
      <c r="K310" s="26"/>
      <c r="L310" s="28">
        <f t="shared" si="37"/>
        <v>27.8016399843811</v>
      </c>
      <c r="M310" s="28">
        <f t="shared" si="37"/>
        <v>3.6704412338930106</v>
      </c>
      <c r="N310" s="26"/>
      <c r="O310" s="28">
        <f t="shared" si="38"/>
        <v>2.9285435376805937</v>
      </c>
      <c r="P310" s="28">
        <f t="shared" si="38"/>
        <v>3.6704412338930106</v>
      </c>
      <c r="Q310" s="28">
        <f t="shared" si="38"/>
        <v>1.757126122608356</v>
      </c>
      <c r="R310" s="28">
        <f t="shared" si="38"/>
        <v>0.1952362358453729</v>
      </c>
      <c r="S310" s="28">
        <f t="shared" si="38"/>
        <v>0.3904724716907458</v>
      </c>
      <c r="T310" s="28">
        <f t="shared" si="38"/>
        <v>0.5466614603670441</v>
      </c>
      <c r="U310" s="28">
        <f t="shared" si="38"/>
        <v>0.7028504490433425</v>
      </c>
      <c r="V310" s="28">
        <f t="shared" si="38"/>
        <v>0.31237797735259665</v>
      </c>
      <c r="W310" s="28">
        <f t="shared" si="38"/>
        <v>0.11714174150722374</v>
      </c>
      <c r="X310" s="28">
        <f t="shared" si="38"/>
        <v>0.5076142131979695</v>
      </c>
      <c r="Y310" s="26"/>
      <c r="Z310" s="29">
        <f t="shared" si="30"/>
        <v>100</v>
      </c>
    </row>
    <row r="311" spans="1:26" ht="12.75">
      <c r="A311" s="14" t="s">
        <v>25</v>
      </c>
      <c r="B311" s="14" t="s">
        <v>132</v>
      </c>
      <c r="C311" s="25">
        <f t="shared" si="24"/>
        <v>87.83382789317507</v>
      </c>
      <c r="D311" s="25">
        <f t="shared" si="25"/>
        <v>12.16617210682493</v>
      </c>
      <c r="E311" s="25">
        <f t="shared" si="35"/>
        <v>96.77177177177177</v>
      </c>
      <c r="F311" s="25">
        <f t="shared" si="35"/>
        <v>1.0885885885885886</v>
      </c>
      <c r="G311" s="25">
        <f t="shared" si="35"/>
        <v>2.1396396396396398</v>
      </c>
      <c r="H311" s="25"/>
      <c r="I311" s="25">
        <f t="shared" si="36"/>
        <v>29.82932505818464</v>
      </c>
      <c r="J311" s="25">
        <f t="shared" si="36"/>
        <v>17.14507370054306</v>
      </c>
      <c r="K311" s="26"/>
      <c r="L311" s="25">
        <f t="shared" si="37"/>
        <v>39.5655546935609</v>
      </c>
      <c r="M311" s="25">
        <f t="shared" si="37"/>
        <v>2.7152831652443754</v>
      </c>
      <c r="N311" s="26"/>
      <c r="O311" s="25">
        <f t="shared" si="38"/>
        <v>2.7540729247478666</v>
      </c>
      <c r="P311" s="25">
        <f t="shared" si="38"/>
        <v>3.374709076803724</v>
      </c>
      <c r="Q311" s="25">
        <f t="shared" si="38"/>
        <v>1.7067494181536074</v>
      </c>
      <c r="R311" s="25">
        <f t="shared" si="38"/>
        <v>0.6594259115593484</v>
      </c>
      <c r="S311" s="25">
        <f t="shared" si="38"/>
        <v>0.8921644685802949</v>
      </c>
      <c r="T311" s="25">
        <f t="shared" si="38"/>
        <v>0.3878975950349108</v>
      </c>
      <c r="U311" s="25">
        <f t="shared" si="38"/>
        <v>0.3103180760279286</v>
      </c>
      <c r="V311" s="25">
        <f t="shared" si="38"/>
        <v>0.1939487975174554</v>
      </c>
      <c r="W311" s="25">
        <f t="shared" si="38"/>
        <v>0.11636927851047324</v>
      </c>
      <c r="X311" s="25">
        <f t="shared" si="38"/>
        <v>0.3491078355314197</v>
      </c>
      <c r="Y311" s="26"/>
      <c r="Z311" s="27">
        <f t="shared" si="30"/>
        <v>100</v>
      </c>
    </row>
    <row r="312" spans="1:26" ht="12.75">
      <c r="A312" s="16" t="s">
        <v>25</v>
      </c>
      <c r="B312" s="16" t="s">
        <v>133</v>
      </c>
      <c r="C312" s="28">
        <f t="shared" si="24"/>
        <v>79.88076631317425</v>
      </c>
      <c r="D312" s="28">
        <f t="shared" si="25"/>
        <v>20.11923368682575</v>
      </c>
      <c r="E312" s="28">
        <f t="shared" si="35"/>
        <v>98.05471674784229</v>
      </c>
      <c r="F312" s="28">
        <f t="shared" si="35"/>
        <v>0.40993584555004187</v>
      </c>
      <c r="G312" s="28">
        <f t="shared" si="35"/>
        <v>1.5245126594460512</v>
      </c>
      <c r="H312" s="28"/>
      <c r="I312" s="28">
        <f t="shared" si="36"/>
        <v>36.910271276512766</v>
      </c>
      <c r="J312" s="28">
        <f t="shared" si="36"/>
        <v>12.28115104023129</v>
      </c>
      <c r="K312" s="26"/>
      <c r="L312" s="28">
        <f t="shared" si="37"/>
        <v>33.67466057936801</v>
      </c>
      <c r="M312" s="28">
        <f t="shared" si="37"/>
        <v>4.828586731006224</v>
      </c>
      <c r="N312" s="26"/>
      <c r="O312" s="28">
        <f t="shared" si="38"/>
        <v>3.145783176384332</v>
      </c>
      <c r="P312" s="28">
        <f t="shared" si="38"/>
        <v>3.855563586445014</v>
      </c>
      <c r="Q312" s="28">
        <f t="shared" si="38"/>
        <v>2.3381154680130827</v>
      </c>
      <c r="R312" s="28">
        <f t="shared" si="38"/>
        <v>0.6605117698751515</v>
      </c>
      <c r="S312" s="28">
        <f t="shared" si="38"/>
        <v>0.36827983547654086</v>
      </c>
      <c r="T312" s="28">
        <f t="shared" si="38"/>
        <v>0.4594073203579581</v>
      </c>
      <c r="U312" s="28">
        <f t="shared" si="38"/>
        <v>0.633212523334356</v>
      </c>
      <c r="V312" s="28">
        <f t="shared" si="38"/>
        <v>0.2723424833474596</v>
      </c>
      <c r="W312" s="28">
        <f t="shared" si="38"/>
        <v>0.20162443516558942</v>
      </c>
      <c r="X312" s="28">
        <f t="shared" si="38"/>
        <v>0.3704897744822243</v>
      </c>
      <c r="Y312" s="26"/>
      <c r="Z312" s="29">
        <f t="shared" si="30"/>
        <v>99.99999999999999</v>
      </c>
    </row>
    <row r="313" spans="1:26" ht="12.75">
      <c r="A313" s="14" t="s">
        <v>25</v>
      </c>
      <c r="B313" s="14" t="s">
        <v>134</v>
      </c>
      <c r="C313" s="25">
        <f t="shared" si="24"/>
        <v>83.08406395048995</v>
      </c>
      <c r="D313" s="25">
        <f t="shared" si="25"/>
        <v>16.91593604951005</v>
      </c>
      <c r="E313" s="25">
        <f t="shared" si="35"/>
        <v>97.08255741775295</v>
      </c>
      <c r="F313" s="25">
        <f t="shared" si="35"/>
        <v>0.40347610180012417</v>
      </c>
      <c r="G313" s="25">
        <f t="shared" si="35"/>
        <v>2.5139664804469275</v>
      </c>
      <c r="H313" s="25"/>
      <c r="I313" s="25">
        <f t="shared" si="36"/>
        <v>29.987212276214834</v>
      </c>
      <c r="J313" s="25">
        <f t="shared" si="36"/>
        <v>27.90920716112532</v>
      </c>
      <c r="K313" s="26"/>
      <c r="L313" s="25">
        <f t="shared" si="37"/>
        <v>27.877237851662404</v>
      </c>
      <c r="M313" s="25">
        <f t="shared" si="37"/>
        <v>3.452685421994885</v>
      </c>
      <c r="N313" s="26"/>
      <c r="O313" s="25">
        <f t="shared" si="38"/>
        <v>3.0690537084398977</v>
      </c>
      <c r="P313" s="25">
        <f t="shared" si="38"/>
        <v>2.4616368286445014</v>
      </c>
      <c r="Q313" s="25">
        <f t="shared" si="38"/>
        <v>2.1739130434782608</v>
      </c>
      <c r="R313" s="25">
        <f t="shared" si="38"/>
        <v>0.7352941176470589</v>
      </c>
      <c r="S313" s="25">
        <f t="shared" si="38"/>
        <v>0.5434782608695652</v>
      </c>
      <c r="T313" s="25">
        <f t="shared" si="38"/>
        <v>0.6713554987212276</v>
      </c>
      <c r="U313" s="25">
        <f t="shared" si="38"/>
        <v>0.319693094629156</v>
      </c>
      <c r="V313" s="25">
        <f t="shared" si="38"/>
        <v>0.159846547314578</v>
      </c>
      <c r="W313" s="25">
        <f t="shared" si="38"/>
        <v>0.1918158567774936</v>
      </c>
      <c r="X313" s="25">
        <f t="shared" si="38"/>
        <v>0.4475703324808184</v>
      </c>
      <c r="Y313" s="26"/>
      <c r="Z313" s="27">
        <f t="shared" si="30"/>
        <v>100</v>
      </c>
    </row>
    <row r="314" spans="1:26" ht="12.75">
      <c r="A314" s="16" t="s">
        <v>25</v>
      </c>
      <c r="B314" s="16" t="s">
        <v>135</v>
      </c>
      <c r="C314" s="28">
        <f t="shared" si="24"/>
        <v>84.33770474535208</v>
      </c>
      <c r="D314" s="28">
        <f t="shared" si="25"/>
        <v>15.662295254647915</v>
      </c>
      <c r="E314" s="28">
        <f t="shared" si="35"/>
        <v>97.9766692478705</v>
      </c>
      <c r="F314" s="28">
        <f t="shared" si="35"/>
        <v>0.4583718432293358</v>
      </c>
      <c r="G314" s="28">
        <f t="shared" si="35"/>
        <v>1.5412284864986385</v>
      </c>
      <c r="H314" s="28"/>
      <c r="I314" s="28">
        <f t="shared" si="36"/>
        <v>36.31287764831859</v>
      </c>
      <c r="J314" s="28">
        <f t="shared" si="36"/>
        <v>16.249394487928</v>
      </c>
      <c r="K314" s="26"/>
      <c r="L314" s="28">
        <f t="shared" si="37"/>
        <v>31.304336741197766</v>
      </c>
      <c r="M314" s="28">
        <f t="shared" si="37"/>
        <v>4.645233663921679</v>
      </c>
      <c r="N314" s="26"/>
      <c r="O314" s="28">
        <f t="shared" si="38"/>
        <v>3.890574407872932</v>
      </c>
      <c r="P314" s="28">
        <f t="shared" si="38"/>
        <v>2.691023124187339</v>
      </c>
      <c r="Q314" s="28">
        <f t="shared" si="38"/>
        <v>2.230833949468424</v>
      </c>
      <c r="R314" s="28">
        <f t="shared" si="38"/>
        <v>0.4831348953420187</v>
      </c>
      <c r="S314" s="28">
        <f t="shared" si="38"/>
        <v>0.4448920276368457</v>
      </c>
      <c r="T314" s="28">
        <f t="shared" si="38"/>
        <v>0.38752772607908625</v>
      </c>
      <c r="U314" s="28">
        <f t="shared" si="38"/>
        <v>0.5519720572113301</v>
      </c>
      <c r="V314" s="28">
        <f t="shared" si="38"/>
        <v>0.243479591056268</v>
      </c>
      <c r="W314" s="28">
        <f t="shared" si="38"/>
        <v>0.20268719883741682</v>
      </c>
      <c r="X314" s="28">
        <f t="shared" si="38"/>
        <v>0.3620324809423043</v>
      </c>
      <c r="Y314" s="26"/>
      <c r="Z314" s="29">
        <f t="shared" si="30"/>
        <v>99.99999999999997</v>
      </c>
    </row>
    <row r="315" spans="1:26" ht="12.75">
      <c r="A315" s="14" t="s">
        <v>25</v>
      </c>
      <c r="B315" s="14" t="s">
        <v>136</v>
      </c>
      <c r="C315" s="25">
        <f t="shared" si="24"/>
        <v>82.06465067778936</v>
      </c>
      <c r="D315" s="25">
        <f t="shared" si="25"/>
        <v>17.93534932221064</v>
      </c>
      <c r="E315" s="25">
        <f t="shared" si="35"/>
        <v>97.58576874205845</v>
      </c>
      <c r="F315" s="25">
        <f t="shared" si="35"/>
        <v>0.5082592121982211</v>
      </c>
      <c r="G315" s="25">
        <f t="shared" si="35"/>
        <v>1.9059720457433291</v>
      </c>
      <c r="H315" s="25"/>
      <c r="I315" s="25">
        <f t="shared" si="36"/>
        <v>41.666666666666664</v>
      </c>
      <c r="J315" s="25">
        <f t="shared" si="36"/>
        <v>24.21875</v>
      </c>
      <c r="K315" s="26"/>
      <c r="L315" s="25">
        <f t="shared" si="37"/>
        <v>20.572916666666668</v>
      </c>
      <c r="M315" s="25">
        <f t="shared" si="37"/>
        <v>2.2135416666666665</v>
      </c>
      <c r="N315" s="26"/>
      <c r="O315" s="25">
        <f t="shared" si="38"/>
        <v>4.6875</v>
      </c>
      <c r="P315" s="25">
        <f t="shared" si="38"/>
        <v>1.8229166666666667</v>
      </c>
      <c r="Q315" s="25">
        <f t="shared" si="38"/>
        <v>2.34375</v>
      </c>
      <c r="R315" s="25">
        <f t="shared" si="38"/>
        <v>0.390625</v>
      </c>
      <c r="S315" s="25">
        <f t="shared" si="38"/>
        <v>0.6510416666666666</v>
      </c>
      <c r="T315" s="25">
        <f t="shared" si="38"/>
        <v>0.13020833333333334</v>
      </c>
      <c r="U315" s="25">
        <f t="shared" si="38"/>
        <v>0</v>
      </c>
      <c r="V315" s="25">
        <f t="shared" si="38"/>
        <v>0.13020833333333334</v>
      </c>
      <c r="W315" s="25">
        <f t="shared" si="38"/>
        <v>0.2604166666666667</v>
      </c>
      <c r="X315" s="25">
        <f t="shared" si="38"/>
        <v>0.9114583333333334</v>
      </c>
      <c r="Y315" s="26"/>
      <c r="Z315" s="27">
        <f t="shared" si="30"/>
        <v>100</v>
      </c>
    </row>
    <row r="316" spans="1:26" ht="12.75">
      <c r="A316" s="16" t="s">
        <v>25</v>
      </c>
      <c r="B316" s="16" t="s">
        <v>137</v>
      </c>
      <c r="C316" s="28">
        <f t="shared" si="24"/>
        <v>84.545301164164</v>
      </c>
      <c r="D316" s="28">
        <f t="shared" si="25"/>
        <v>15.454698835835998</v>
      </c>
      <c r="E316" s="28">
        <f t="shared" si="35"/>
        <v>97.3458391538615</v>
      </c>
      <c r="F316" s="28">
        <f t="shared" si="35"/>
        <v>0.8181999600878068</v>
      </c>
      <c r="G316" s="28">
        <f t="shared" si="35"/>
        <v>1.776092596288166</v>
      </c>
      <c r="H316" s="28"/>
      <c r="I316" s="28">
        <f t="shared" si="36"/>
        <v>43.09143091430914</v>
      </c>
      <c r="J316" s="28">
        <f t="shared" si="36"/>
        <v>19.94669946699467</v>
      </c>
      <c r="K316" s="26"/>
      <c r="L316" s="28">
        <f t="shared" si="37"/>
        <v>20.62320623206232</v>
      </c>
      <c r="M316" s="28">
        <f t="shared" si="37"/>
        <v>2.337023370233702</v>
      </c>
      <c r="N316" s="26"/>
      <c r="O316" s="28">
        <f t="shared" si="38"/>
        <v>4.346043460434604</v>
      </c>
      <c r="P316" s="28">
        <f t="shared" si="38"/>
        <v>2.747027470274703</v>
      </c>
      <c r="Q316" s="28">
        <f t="shared" si="38"/>
        <v>4.038540385403854</v>
      </c>
      <c r="R316" s="28">
        <f t="shared" si="38"/>
        <v>0.6150061500615006</v>
      </c>
      <c r="S316" s="28">
        <f t="shared" si="38"/>
        <v>0.5535055350553506</v>
      </c>
      <c r="T316" s="28">
        <f t="shared" si="38"/>
        <v>0.4100041000410004</v>
      </c>
      <c r="U316" s="28">
        <f t="shared" si="38"/>
        <v>0.22550225502255022</v>
      </c>
      <c r="V316" s="28">
        <f t="shared" si="38"/>
        <v>0.24600246002460024</v>
      </c>
      <c r="W316" s="28">
        <f t="shared" si="38"/>
        <v>0.18450184501845018</v>
      </c>
      <c r="X316" s="28">
        <f t="shared" si="38"/>
        <v>0.6355063550635507</v>
      </c>
      <c r="Y316" s="26"/>
      <c r="Z316" s="29">
        <f t="shared" si="30"/>
        <v>100</v>
      </c>
    </row>
    <row r="317" spans="1:26" ht="12.75">
      <c r="A317" s="14" t="s">
        <v>25</v>
      </c>
      <c r="B317" s="14" t="s">
        <v>138</v>
      </c>
      <c r="C317" s="25">
        <f t="shared" si="24"/>
        <v>85.36200326619489</v>
      </c>
      <c r="D317" s="25">
        <f t="shared" si="25"/>
        <v>14.63799673380511</v>
      </c>
      <c r="E317" s="25">
        <f aca="true" t="shared" si="39" ref="E317:G332">E116*100/$D116</f>
        <v>97.57668516038518</v>
      </c>
      <c r="F317" s="25">
        <f t="shared" si="39"/>
        <v>0.5165486894968433</v>
      </c>
      <c r="G317" s="25">
        <f t="shared" si="39"/>
        <v>1.9067661501179771</v>
      </c>
      <c r="H317" s="25"/>
      <c r="I317" s="25">
        <f aca="true" t="shared" si="40" ref="I317:J332">I116*100/$Z116</f>
        <v>35.46173452715509</v>
      </c>
      <c r="J317" s="25">
        <f t="shared" si="40"/>
        <v>16.71786157767466</v>
      </c>
      <c r="K317" s="26"/>
      <c r="L317" s="25">
        <f aca="true" t="shared" si="41" ref="L317:M332">L116*100/$Z116</f>
        <v>31.429318345206195</v>
      </c>
      <c r="M317" s="25">
        <f t="shared" si="41"/>
        <v>4.352656689105287</v>
      </c>
      <c r="N317" s="26"/>
      <c r="O317" s="25">
        <f aca="true" t="shared" si="42" ref="O317:X332">O116*100/$Z116</f>
        <v>3.4965034965034967</v>
      </c>
      <c r="P317" s="25">
        <f t="shared" si="42"/>
        <v>3.254689235997647</v>
      </c>
      <c r="Q317" s="25">
        <f t="shared" si="42"/>
        <v>2.2090059473237043</v>
      </c>
      <c r="R317" s="25">
        <f t="shared" si="42"/>
        <v>0.411737794915365</v>
      </c>
      <c r="S317" s="25">
        <f t="shared" si="42"/>
        <v>0.7123717404091235</v>
      </c>
      <c r="T317" s="25">
        <f t="shared" si="42"/>
        <v>0.5293771648911836</v>
      </c>
      <c r="U317" s="25">
        <f t="shared" si="42"/>
        <v>0.3137049866021829</v>
      </c>
      <c r="V317" s="25">
        <f t="shared" si="42"/>
        <v>0.2940984249395464</v>
      </c>
      <c r="W317" s="25">
        <f t="shared" si="42"/>
        <v>0.18953009607215215</v>
      </c>
      <c r="X317" s="25">
        <f t="shared" si="42"/>
        <v>0.6274099732043658</v>
      </c>
      <c r="Y317" s="26"/>
      <c r="Z317" s="27">
        <f t="shared" si="30"/>
        <v>100</v>
      </c>
    </row>
    <row r="318" spans="1:26" ht="12.75">
      <c r="A318" s="16" t="s">
        <v>25</v>
      </c>
      <c r="B318" s="16" t="s">
        <v>139</v>
      </c>
      <c r="C318" s="28">
        <f t="shared" si="24"/>
        <v>84.35754189944134</v>
      </c>
      <c r="D318" s="28">
        <f t="shared" si="25"/>
        <v>15.642458100558656</v>
      </c>
      <c r="E318" s="28">
        <f t="shared" si="39"/>
        <v>97.55476311767703</v>
      </c>
      <c r="F318" s="28">
        <f t="shared" si="39"/>
        <v>0.54338597384955</v>
      </c>
      <c r="G318" s="28">
        <f t="shared" si="39"/>
        <v>1.901850908473425</v>
      </c>
      <c r="H318" s="28"/>
      <c r="I318" s="28">
        <f t="shared" si="40"/>
        <v>30.174064403829416</v>
      </c>
      <c r="J318" s="28">
        <f t="shared" si="40"/>
        <v>22.010443864229764</v>
      </c>
      <c r="K318" s="26"/>
      <c r="L318" s="28">
        <f t="shared" si="41"/>
        <v>29.442993907745866</v>
      </c>
      <c r="M318" s="28">
        <f t="shared" si="41"/>
        <v>4.708442123585726</v>
      </c>
      <c r="N318" s="26"/>
      <c r="O318" s="28">
        <f t="shared" si="42"/>
        <v>4.865100087032202</v>
      </c>
      <c r="P318" s="28">
        <f t="shared" si="42"/>
        <v>3.524804177545692</v>
      </c>
      <c r="Q318" s="28">
        <f t="shared" si="42"/>
        <v>2.1148825065274153</v>
      </c>
      <c r="R318" s="28">
        <f t="shared" si="42"/>
        <v>0.5308964316797214</v>
      </c>
      <c r="S318" s="28">
        <f t="shared" si="42"/>
        <v>0.44386422976501305</v>
      </c>
      <c r="T318" s="28">
        <f t="shared" si="42"/>
        <v>0.5483028720626631</v>
      </c>
      <c r="U318" s="28">
        <f t="shared" si="42"/>
        <v>0.5744125326370757</v>
      </c>
      <c r="V318" s="28">
        <f t="shared" si="42"/>
        <v>0.278503046127067</v>
      </c>
      <c r="W318" s="28">
        <f t="shared" si="42"/>
        <v>0.26109660574412535</v>
      </c>
      <c r="X318" s="28">
        <f t="shared" si="42"/>
        <v>0.5221932114882507</v>
      </c>
      <c r="Y318" s="26"/>
      <c r="Z318" s="29">
        <f t="shared" si="30"/>
        <v>100</v>
      </c>
    </row>
    <row r="319" spans="1:26" ht="12.75">
      <c r="A319" s="14" t="s">
        <v>25</v>
      </c>
      <c r="B319" s="14" t="s">
        <v>140</v>
      </c>
      <c r="C319" s="25">
        <f t="shared" si="24"/>
        <v>85.8695652173913</v>
      </c>
      <c r="D319" s="25">
        <f t="shared" si="25"/>
        <v>14.130434782608702</v>
      </c>
      <c r="E319" s="25">
        <f t="shared" si="39"/>
        <v>96.83544303797468</v>
      </c>
      <c r="F319" s="25">
        <f t="shared" si="39"/>
        <v>1.0548523206751055</v>
      </c>
      <c r="G319" s="25">
        <f t="shared" si="39"/>
        <v>2.109704641350211</v>
      </c>
      <c r="H319" s="25"/>
      <c r="I319" s="25">
        <f t="shared" si="40"/>
        <v>34.64052287581699</v>
      </c>
      <c r="J319" s="25">
        <f t="shared" si="40"/>
        <v>25.054466230936818</v>
      </c>
      <c r="K319" s="26"/>
      <c r="L319" s="25">
        <f t="shared" si="41"/>
        <v>24.40087145969499</v>
      </c>
      <c r="M319" s="25">
        <f t="shared" si="41"/>
        <v>3.485838779956427</v>
      </c>
      <c r="N319" s="26"/>
      <c r="O319" s="25">
        <f t="shared" si="42"/>
        <v>5.010893246187364</v>
      </c>
      <c r="P319" s="25">
        <f t="shared" si="42"/>
        <v>2.832244008714597</v>
      </c>
      <c r="Q319" s="25">
        <f t="shared" si="42"/>
        <v>1.3071895424836601</v>
      </c>
      <c r="R319" s="25">
        <f t="shared" si="42"/>
        <v>0.4357298474945534</v>
      </c>
      <c r="S319" s="25">
        <f t="shared" si="42"/>
        <v>0</v>
      </c>
      <c r="T319" s="25">
        <f t="shared" si="42"/>
        <v>0.2178649237472767</v>
      </c>
      <c r="U319" s="25">
        <f t="shared" si="42"/>
        <v>0</v>
      </c>
      <c r="V319" s="25">
        <f t="shared" si="42"/>
        <v>0</v>
      </c>
      <c r="W319" s="25">
        <f t="shared" si="42"/>
        <v>0.8714596949891068</v>
      </c>
      <c r="X319" s="25">
        <f t="shared" si="42"/>
        <v>1.7429193899782136</v>
      </c>
      <c r="Y319" s="26"/>
      <c r="Z319" s="27">
        <f t="shared" si="30"/>
        <v>100</v>
      </c>
    </row>
    <row r="320" spans="1:26" ht="12.75">
      <c r="A320" s="16" t="s">
        <v>25</v>
      </c>
      <c r="B320" s="16" t="s">
        <v>141</v>
      </c>
      <c r="C320" s="28">
        <f t="shared" si="24"/>
        <v>86.19820828667413</v>
      </c>
      <c r="D320" s="28">
        <f t="shared" si="25"/>
        <v>13.80179171332587</v>
      </c>
      <c r="E320" s="28">
        <f t="shared" si="39"/>
        <v>96.85612211757064</v>
      </c>
      <c r="F320" s="28">
        <f t="shared" si="39"/>
        <v>0.850925625202988</v>
      </c>
      <c r="G320" s="28">
        <f t="shared" si="39"/>
        <v>2.2929522572263723</v>
      </c>
      <c r="H320" s="28"/>
      <c r="I320" s="28">
        <f t="shared" si="40"/>
        <v>35.96673596673597</v>
      </c>
      <c r="J320" s="28">
        <f t="shared" si="40"/>
        <v>15.176715176715177</v>
      </c>
      <c r="K320" s="26"/>
      <c r="L320" s="28">
        <f t="shared" si="41"/>
        <v>32.64033264033264</v>
      </c>
      <c r="M320" s="28">
        <f t="shared" si="41"/>
        <v>4.506739990610958</v>
      </c>
      <c r="N320" s="26"/>
      <c r="O320" s="28">
        <f t="shared" si="42"/>
        <v>3.286164576487157</v>
      </c>
      <c r="P320" s="28">
        <f t="shared" si="42"/>
        <v>3.641606867413319</v>
      </c>
      <c r="Q320" s="28">
        <f t="shared" si="42"/>
        <v>1.6699081215210247</v>
      </c>
      <c r="R320" s="28">
        <f t="shared" si="42"/>
        <v>0.6371135403393468</v>
      </c>
      <c r="S320" s="28">
        <f t="shared" si="42"/>
        <v>0.6304070820199853</v>
      </c>
      <c r="T320" s="28">
        <f t="shared" si="42"/>
        <v>0.4895714573133928</v>
      </c>
      <c r="U320" s="28">
        <f t="shared" si="42"/>
        <v>0.3084970826906311</v>
      </c>
      <c r="V320" s="28">
        <f t="shared" si="42"/>
        <v>0.40909395748105426</v>
      </c>
      <c r="W320" s="28">
        <f t="shared" si="42"/>
        <v>0.18778083294212328</v>
      </c>
      <c r="X320" s="28">
        <f t="shared" si="42"/>
        <v>0.44933270739722353</v>
      </c>
      <c r="Y320" s="26"/>
      <c r="Z320" s="29">
        <f t="shared" si="30"/>
        <v>99.99999999999996</v>
      </c>
    </row>
    <row r="321" spans="1:26" ht="12.75">
      <c r="A321" s="14" t="s">
        <v>25</v>
      </c>
      <c r="B321" s="14" t="s">
        <v>142</v>
      </c>
      <c r="C321" s="25">
        <f t="shared" si="24"/>
        <v>85.55898702903026</v>
      </c>
      <c r="D321" s="25">
        <f t="shared" si="25"/>
        <v>14.441012970969737</v>
      </c>
      <c r="E321" s="25">
        <f t="shared" si="39"/>
        <v>97.6609875830205</v>
      </c>
      <c r="F321" s="25">
        <f t="shared" si="39"/>
        <v>0.48368466647415537</v>
      </c>
      <c r="G321" s="25">
        <f t="shared" si="39"/>
        <v>1.8408894022523823</v>
      </c>
      <c r="H321" s="25"/>
      <c r="I321" s="25">
        <f t="shared" si="40"/>
        <v>30.832347723240687</v>
      </c>
      <c r="J321" s="25">
        <f t="shared" si="40"/>
        <v>14.081904198698995</v>
      </c>
      <c r="K321" s="26"/>
      <c r="L321" s="25">
        <f t="shared" si="41"/>
        <v>36.16203429923122</v>
      </c>
      <c r="M321" s="25">
        <f t="shared" si="41"/>
        <v>4.7531046717918395</v>
      </c>
      <c r="N321" s="26"/>
      <c r="O321" s="25">
        <f t="shared" si="42"/>
        <v>4.206091070372561</v>
      </c>
      <c r="P321" s="25">
        <f t="shared" si="42"/>
        <v>4.316972205795388</v>
      </c>
      <c r="Q321" s="25">
        <f t="shared" si="42"/>
        <v>2.358072146658782</v>
      </c>
      <c r="R321" s="25">
        <f t="shared" si="42"/>
        <v>0.47309284447072736</v>
      </c>
      <c r="S321" s="25">
        <f t="shared" si="42"/>
        <v>0.4583086930810171</v>
      </c>
      <c r="T321" s="25">
        <f t="shared" si="42"/>
        <v>0.5691898285038439</v>
      </c>
      <c r="U321" s="25">
        <f t="shared" si="42"/>
        <v>0.6948551153163809</v>
      </c>
      <c r="V321" s="25">
        <f t="shared" si="42"/>
        <v>0.31785925487877</v>
      </c>
      <c r="W321" s="25">
        <f t="shared" si="42"/>
        <v>0.23654642223536368</v>
      </c>
      <c r="X321" s="25">
        <f t="shared" si="42"/>
        <v>0.5396215257244235</v>
      </c>
      <c r="Y321" s="26"/>
      <c r="Z321" s="27">
        <f t="shared" si="30"/>
        <v>100.00000000000003</v>
      </c>
    </row>
    <row r="322" spans="1:26" ht="12.75">
      <c r="A322" s="16" t="s">
        <v>25</v>
      </c>
      <c r="B322" s="16" t="s">
        <v>143</v>
      </c>
      <c r="C322" s="28">
        <f t="shared" si="24"/>
        <v>86.1198738170347</v>
      </c>
      <c r="D322" s="28">
        <f t="shared" si="25"/>
        <v>13.880126182965299</v>
      </c>
      <c r="E322" s="28">
        <f t="shared" si="39"/>
        <v>97.5091575091575</v>
      </c>
      <c r="F322" s="28">
        <f t="shared" si="39"/>
        <v>0.32967032967032966</v>
      </c>
      <c r="G322" s="28">
        <f t="shared" si="39"/>
        <v>2.161172161172161</v>
      </c>
      <c r="H322" s="28"/>
      <c r="I322" s="28">
        <f t="shared" si="40"/>
        <v>44.74079639368895</v>
      </c>
      <c r="J322" s="28">
        <f t="shared" si="40"/>
        <v>12.734785875281743</v>
      </c>
      <c r="K322" s="26"/>
      <c r="L322" s="28">
        <f t="shared" si="41"/>
        <v>27.38542449286251</v>
      </c>
      <c r="M322" s="28">
        <f t="shared" si="41"/>
        <v>3.8317054845980465</v>
      </c>
      <c r="N322" s="26"/>
      <c r="O322" s="28">
        <f t="shared" si="42"/>
        <v>2.70473328324568</v>
      </c>
      <c r="P322" s="28">
        <f t="shared" si="42"/>
        <v>2.8174305033809164</v>
      </c>
      <c r="Q322" s="28">
        <f t="shared" si="42"/>
        <v>3.0803906836964687</v>
      </c>
      <c r="R322" s="28">
        <f t="shared" si="42"/>
        <v>0.5259203606311045</v>
      </c>
      <c r="S322" s="28">
        <f t="shared" si="42"/>
        <v>0.5634861006761833</v>
      </c>
      <c r="T322" s="28">
        <f t="shared" si="42"/>
        <v>0.26296018031555224</v>
      </c>
      <c r="U322" s="28">
        <f t="shared" si="42"/>
        <v>0.18782870022539444</v>
      </c>
      <c r="V322" s="28">
        <f t="shared" si="42"/>
        <v>0.15026296018031554</v>
      </c>
      <c r="W322" s="28">
        <f t="shared" si="42"/>
        <v>0.07513148009015777</v>
      </c>
      <c r="X322" s="28">
        <f t="shared" si="42"/>
        <v>0.9391435011269722</v>
      </c>
      <c r="Y322" s="26"/>
      <c r="Z322" s="29">
        <f t="shared" si="30"/>
        <v>100</v>
      </c>
    </row>
    <row r="323" spans="1:26" ht="12.75">
      <c r="A323" s="14" t="s">
        <v>25</v>
      </c>
      <c r="B323" s="14" t="s">
        <v>144</v>
      </c>
      <c r="C323" s="25">
        <f t="shared" si="24"/>
        <v>86.69032023289665</v>
      </c>
      <c r="D323" s="25">
        <f t="shared" si="25"/>
        <v>13.309679767103347</v>
      </c>
      <c r="E323" s="25">
        <f t="shared" si="39"/>
        <v>97.40791268758527</v>
      </c>
      <c r="F323" s="25">
        <f t="shared" si="39"/>
        <v>0.5981739951726309</v>
      </c>
      <c r="G323" s="25">
        <f t="shared" si="39"/>
        <v>1.993913317242103</v>
      </c>
      <c r="H323" s="25"/>
      <c r="I323" s="25">
        <f t="shared" si="40"/>
        <v>37.879767291532</v>
      </c>
      <c r="J323" s="25">
        <f t="shared" si="40"/>
        <v>12.432665373841845</v>
      </c>
      <c r="K323" s="26"/>
      <c r="L323" s="25">
        <f t="shared" si="41"/>
        <v>32.67614738202973</v>
      </c>
      <c r="M323" s="25">
        <f t="shared" si="41"/>
        <v>4.97737556561086</v>
      </c>
      <c r="N323" s="26"/>
      <c r="O323" s="25">
        <f t="shared" si="42"/>
        <v>2.7472527472527473</v>
      </c>
      <c r="P323" s="25">
        <f t="shared" si="42"/>
        <v>3.770739064856712</v>
      </c>
      <c r="Q323" s="25">
        <f t="shared" si="42"/>
        <v>2.4994613229907348</v>
      </c>
      <c r="R323" s="25">
        <f t="shared" si="42"/>
        <v>0.6679594914889032</v>
      </c>
      <c r="S323" s="25">
        <f t="shared" si="42"/>
        <v>0.4417151475975005</v>
      </c>
      <c r="T323" s="25">
        <f t="shared" si="42"/>
        <v>0.4848093083387201</v>
      </c>
      <c r="U323" s="25">
        <f t="shared" si="42"/>
        <v>0.398620986856281</v>
      </c>
      <c r="V323" s="25">
        <f t="shared" si="42"/>
        <v>0.3555268261150614</v>
      </c>
      <c r="W323" s="25">
        <f t="shared" si="42"/>
        <v>0.22624434389140272</v>
      </c>
      <c r="X323" s="25">
        <f t="shared" si="42"/>
        <v>0.4417151475975005</v>
      </c>
      <c r="Y323" s="26"/>
      <c r="Z323" s="27">
        <f t="shared" si="30"/>
        <v>100.00000000000003</v>
      </c>
    </row>
    <row r="324" spans="1:26" ht="12.75">
      <c r="A324" s="16" t="s">
        <v>25</v>
      </c>
      <c r="B324" s="16" t="s">
        <v>145</v>
      </c>
      <c r="C324" s="28">
        <f t="shared" si="24"/>
        <v>87.14871194379391</v>
      </c>
      <c r="D324" s="28">
        <f t="shared" si="25"/>
        <v>12.851288056206087</v>
      </c>
      <c r="E324" s="28">
        <f t="shared" si="39"/>
        <v>97.48068525361101</v>
      </c>
      <c r="F324" s="28">
        <f t="shared" si="39"/>
        <v>0.47027208599261</v>
      </c>
      <c r="G324" s="28">
        <f t="shared" si="39"/>
        <v>2.0490426603963723</v>
      </c>
      <c r="H324" s="28"/>
      <c r="I324" s="28">
        <f t="shared" si="40"/>
        <v>28.35975189524466</v>
      </c>
      <c r="J324" s="28">
        <f t="shared" si="40"/>
        <v>19.848380427291524</v>
      </c>
      <c r="K324" s="26"/>
      <c r="L324" s="28">
        <f t="shared" si="41"/>
        <v>33.63197794624397</v>
      </c>
      <c r="M324" s="28">
        <f t="shared" si="41"/>
        <v>4.824259131633356</v>
      </c>
      <c r="N324" s="26"/>
      <c r="O324" s="28">
        <f t="shared" si="42"/>
        <v>4.720882150241213</v>
      </c>
      <c r="P324" s="28">
        <f t="shared" si="42"/>
        <v>2.9979324603721573</v>
      </c>
      <c r="Q324" s="28">
        <f t="shared" si="42"/>
        <v>2.377670572019297</v>
      </c>
      <c r="R324" s="28">
        <f t="shared" si="42"/>
        <v>0.6547208821502413</v>
      </c>
      <c r="S324" s="28">
        <f t="shared" si="42"/>
        <v>0.4824259131633356</v>
      </c>
      <c r="T324" s="28">
        <f t="shared" si="42"/>
        <v>0.27567195037904896</v>
      </c>
      <c r="U324" s="28">
        <f t="shared" si="42"/>
        <v>0.37904893177119225</v>
      </c>
      <c r="V324" s="28">
        <f t="shared" si="42"/>
        <v>0.5168849069607168</v>
      </c>
      <c r="W324" s="28">
        <f t="shared" si="42"/>
        <v>0.17229496898690558</v>
      </c>
      <c r="X324" s="28">
        <f t="shared" si="42"/>
        <v>0.7580978635423845</v>
      </c>
      <c r="Y324" s="26"/>
      <c r="Z324" s="29">
        <f t="shared" si="30"/>
        <v>100.00000000000001</v>
      </c>
    </row>
    <row r="325" spans="1:26" ht="12.75">
      <c r="A325" s="14" t="s">
        <v>25</v>
      </c>
      <c r="B325" s="14" t="s">
        <v>146</v>
      </c>
      <c r="C325" s="25">
        <f t="shared" si="24"/>
        <v>85.74150523975865</v>
      </c>
      <c r="D325" s="25">
        <f t="shared" si="25"/>
        <v>14.258494760241348</v>
      </c>
      <c r="E325" s="25">
        <f t="shared" si="39"/>
        <v>97.25925925925925</v>
      </c>
      <c r="F325" s="25">
        <f t="shared" si="39"/>
        <v>0.7407407407407407</v>
      </c>
      <c r="G325" s="25">
        <f t="shared" si="39"/>
        <v>1.9259259259259258</v>
      </c>
      <c r="H325" s="25"/>
      <c r="I325" s="25">
        <f t="shared" si="40"/>
        <v>31.91165270373191</v>
      </c>
      <c r="J325" s="25">
        <f t="shared" si="40"/>
        <v>29.36024371667936</v>
      </c>
      <c r="K325" s="26"/>
      <c r="L325" s="25">
        <f t="shared" si="41"/>
        <v>25.628332063975627</v>
      </c>
      <c r="M325" s="25">
        <f t="shared" si="41"/>
        <v>3.3891850723533894</v>
      </c>
      <c r="N325" s="26"/>
      <c r="O325" s="25">
        <f t="shared" si="42"/>
        <v>3.693830921553694</v>
      </c>
      <c r="P325" s="25">
        <f t="shared" si="42"/>
        <v>1.8659558263518659</v>
      </c>
      <c r="Q325" s="25">
        <f t="shared" si="42"/>
        <v>1.5993907083015995</v>
      </c>
      <c r="R325" s="25">
        <f t="shared" si="42"/>
        <v>0.15232292460015232</v>
      </c>
      <c r="S325" s="25">
        <f t="shared" si="42"/>
        <v>0.19040365575019041</v>
      </c>
      <c r="T325" s="25">
        <f t="shared" si="42"/>
        <v>0.3427265803503427</v>
      </c>
      <c r="U325" s="25">
        <f t="shared" si="42"/>
        <v>0.7235338918507236</v>
      </c>
      <c r="V325" s="25">
        <f t="shared" si="42"/>
        <v>0.30464584920030463</v>
      </c>
      <c r="W325" s="25">
        <f t="shared" si="42"/>
        <v>0.30464584920030463</v>
      </c>
      <c r="X325" s="25">
        <f t="shared" si="42"/>
        <v>0.5331302361005331</v>
      </c>
      <c r="Y325" s="26"/>
      <c r="Z325" s="27">
        <f t="shared" si="30"/>
        <v>99.99999999999999</v>
      </c>
    </row>
    <row r="326" spans="1:26" ht="12.75">
      <c r="A326" s="16" t="s">
        <v>25</v>
      </c>
      <c r="B326" s="16" t="s">
        <v>147</v>
      </c>
      <c r="C326" s="28">
        <f t="shared" si="24"/>
        <v>87.51123090745732</v>
      </c>
      <c r="D326" s="28">
        <f t="shared" si="25"/>
        <v>12.488769092542682</v>
      </c>
      <c r="E326" s="28">
        <f t="shared" si="39"/>
        <v>98.15195071868582</v>
      </c>
      <c r="F326" s="28">
        <f t="shared" si="39"/>
        <v>0.3080082135523614</v>
      </c>
      <c r="G326" s="28">
        <f t="shared" si="39"/>
        <v>1.540041067761807</v>
      </c>
      <c r="H326" s="28"/>
      <c r="I326" s="28">
        <f t="shared" si="40"/>
        <v>31.276150627615063</v>
      </c>
      <c r="J326" s="28">
        <f t="shared" si="40"/>
        <v>19.97907949790795</v>
      </c>
      <c r="K326" s="26"/>
      <c r="L326" s="28">
        <f t="shared" si="41"/>
        <v>32.53138075313807</v>
      </c>
      <c r="M326" s="28">
        <f t="shared" si="41"/>
        <v>3.3472803347280333</v>
      </c>
      <c r="N326" s="26"/>
      <c r="O326" s="28">
        <f t="shared" si="42"/>
        <v>2.6150627615062763</v>
      </c>
      <c r="P326" s="28">
        <f t="shared" si="42"/>
        <v>2.196652719665272</v>
      </c>
      <c r="Q326" s="28">
        <f t="shared" si="42"/>
        <v>2.6150627615062763</v>
      </c>
      <c r="R326" s="28">
        <f t="shared" si="42"/>
        <v>0.9414225941422594</v>
      </c>
      <c r="S326" s="28">
        <f t="shared" si="42"/>
        <v>1.2552301255230125</v>
      </c>
      <c r="T326" s="28">
        <f t="shared" si="42"/>
        <v>1.2552301255230125</v>
      </c>
      <c r="U326" s="28">
        <f t="shared" si="42"/>
        <v>0.10460251046025104</v>
      </c>
      <c r="V326" s="28">
        <f t="shared" si="42"/>
        <v>0.7322175732217573</v>
      </c>
      <c r="W326" s="28">
        <f t="shared" si="42"/>
        <v>0.10460251046025104</v>
      </c>
      <c r="X326" s="28">
        <f t="shared" si="42"/>
        <v>1.0460251046025104</v>
      </c>
      <c r="Y326" s="26"/>
      <c r="Z326" s="29">
        <f t="shared" si="30"/>
        <v>100</v>
      </c>
    </row>
    <row r="327" spans="1:26" ht="12.75">
      <c r="A327" s="14" t="s">
        <v>25</v>
      </c>
      <c r="B327" s="14" t="s">
        <v>148</v>
      </c>
      <c r="C327" s="25">
        <f t="shared" si="24"/>
        <v>84.93853293169421</v>
      </c>
      <c r="D327" s="25">
        <f t="shared" si="25"/>
        <v>15.061467068305788</v>
      </c>
      <c r="E327" s="25">
        <f t="shared" si="39"/>
        <v>97.55583245471101</v>
      </c>
      <c r="F327" s="25">
        <f t="shared" si="39"/>
        <v>0.4920284993130771</v>
      </c>
      <c r="G327" s="25">
        <f t="shared" si="39"/>
        <v>1.9361640946995111</v>
      </c>
      <c r="H327" s="25"/>
      <c r="I327" s="25">
        <f t="shared" si="40"/>
        <v>36.27431715464728</v>
      </c>
      <c r="J327" s="25">
        <f t="shared" si="40"/>
        <v>14.989847383244907</v>
      </c>
      <c r="K327" s="26"/>
      <c r="L327" s="25">
        <f t="shared" si="41"/>
        <v>30.883605161459357</v>
      </c>
      <c r="M327" s="25">
        <f t="shared" si="41"/>
        <v>4.332874828060523</v>
      </c>
      <c r="N327" s="26"/>
      <c r="O327" s="25">
        <f t="shared" si="42"/>
        <v>3.651666994170433</v>
      </c>
      <c r="P327" s="25">
        <f t="shared" si="42"/>
        <v>4.287024300779459</v>
      </c>
      <c r="Q327" s="25">
        <f t="shared" si="42"/>
        <v>2.2106504224798584</v>
      </c>
      <c r="R327" s="25">
        <f t="shared" si="42"/>
        <v>0.7106831728564879</v>
      </c>
      <c r="S327" s="25">
        <f t="shared" si="42"/>
        <v>0.6320822689460929</v>
      </c>
      <c r="T327" s="25">
        <f t="shared" si="42"/>
        <v>0.5862317416650291</v>
      </c>
      <c r="U327" s="25">
        <f t="shared" si="42"/>
        <v>0.31440361564157987</v>
      </c>
      <c r="V327" s="25">
        <f t="shared" si="42"/>
        <v>0.317678653304513</v>
      </c>
      <c r="W327" s="25">
        <f t="shared" si="42"/>
        <v>0.27182812602344925</v>
      </c>
      <c r="X327" s="25">
        <f t="shared" si="42"/>
        <v>0.5371061767210323</v>
      </c>
      <c r="Y327" s="26"/>
      <c r="Z327" s="27">
        <f t="shared" si="30"/>
        <v>100.00000000000001</v>
      </c>
    </row>
    <row r="328" spans="1:26" ht="12.75">
      <c r="A328" s="16" t="s">
        <v>25</v>
      </c>
      <c r="B328" s="16" t="s">
        <v>149</v>
      </c>
      <c r="C328" s="28">
        <f t="shared" si="24"/>
        <v>86.32707774798928</v>
      </c>
      <c r="D328" s="28">
        <f t="shared" si="25"/>
        <v>13.672922252010721</v>
      </c>
      <c r="E328" s="28">
        <f t="shared" si="39"/>
        <v>97.851966873706</v>
      </c>
      <c r="F328" s="28">
        <f t="shared" si="39"/>
        <v>0.2587991718426501</v>
      </c>
      <c r="G328" s="28">
        <f t="shared" si="39"/>
        <v>1.8892339544513457</v>
      </c>
      <c r="H328" s="28"/>
      <c r="I328" s="28">
        <f t="shared" si="40"/>
        <v>36.762761174292514</v>
      </c>
      <c r="J328" s="28">
        <f t="shared" si="40"/>
        <v>15.207617032531076</v>
      </c>
      <c r="K328" s="26"/>
      <c r="L328" s="28">
        <f t="shared" si="41"/>
        <v>32.02856387199154</v>
      </c>
      <c r="M328" s="28">
        <f t="shared" si="41"/>
        <v>4.284580798730494</v>
      </c>
      <c r="N328" s="26"/>
      <c r="O328" s="28">
        <f t="shared" si="42"/>
        <v>2.5919069029357313</v>
      </c>
      <c r="P328" s="28">
        <f t="shared" si="42"/>
        <v>3.279555673102354</v>
      </c>
      <c r="Q328" s="28">
        <f t="shared" si="42"/>
        <v>2.353874636339593</v>
      </c>
      <c r="R328" s="28">
        <f t="shared" si="42"/>
        <v>0.6347527109230362</v>
      </c>
      <c r="S328" s="28">
        <f t="shared" si="42"/>
        <v>0.7934408886537953</v>
      </c>
      <c r="T328" s="28">
        <f t="shared" si="42"/>
        <v>0.449616503570484</v>
      </c>
      <c r="U328" s="28">
        <f t="shared" si="42"/>
        <v>0.37027241470510447</v>
      </c>
      <c r="V328" s="28">
        <f t="shared" si="42"/>
        <v>0.37027241470510447</v>
      </c>
      <c r="W328" s="28">
        <f t="shared" si="42"/>
        <v>0.37027241470510447</v>
      </c>
      <c r="X328" s="28">
        <f t="shared" si="42"/>
        <v>0.5025125628140703</v>
      </c>
      <c r="Y328" s="26"/>
      <c r="Z328" s="29">
        <f t="shared" si="30"/>
        <v>99.99999999999999</v>
      </c>
    </row>
    <row r="329" spans="1:26" ht="12.75">
      <c r="A329" s="14" t="s">
        <v>25</v>
      </c>
      <c r="B329" s="14" t="s">
        <v>150</v>
      </c>
      <c r="C329" s="25">
        <f t="shared" si="24"/>
        <v>83.6046511627907</v>
      </c>
      <c r="D329" s="25">
        <f t="shared" si="25"/>
        <v>16.395348837209298</v>
      </c>
      <c r="E329" s="25">
        <f t="shared" si="39"/>
        <v>97.88479369494668</v>
      </c>
      <c r="F329" s="25">
        <f t="shared" si="39"/>
        <v>0.5041724617524339</v>
      </c>
      <c r="G329" s="25">
        <f t="shared" si="39"/>
        <v>1.5878535002318035</v>
      </c>
      <c r="H329" s="25"/>
      <c r="I329" s="25">
        <f t="shared" si="40"/>
        <v>35.154816174294005</v>
      </c>
      <c r="J329" s="25">
        <f t="shared" si="40"/>
        <v>24.101592564087383</v>
      </c>
      <c r="K329" s="26"/>
      <c r="L329" s="25">
        <f t="shared" si="41"/>
        <v>24.746906636670417</v>
      </c>
      <c r="M329" s="25">
        <f t="shared" si="41"/>
        <v>3.6232313066129893</v>
      </c>
      <c r="N329" s="26"/>
      <c r="O329" s="25">
        <f t="shared" si="42"/>
        <v>4.309987567343556</v>
      </c>
      <c r="P329" s="25">
        <f t="shared" si="42"/>
        <v>2.5220531644070805</v>
      </c>
      <c r="Q329" s="25">
        <f t="shared" si="42"/>
        <v>3.0608016103250253</v>
      </c>
      <c r="R329" s="25">
        <f t="shared" si="42"/>
        <v>0.4795453199928956</v>
      </c>
      <c r="S329" s="25">
        <f t="shared" si="42"/>
        <v>0.3789000059203126</v>
      </c>
      <c r="T329" s="25">
        <f t="shared" si="42"/>
        <v>0.4203421940678468</v>
      </c>
      <c r="U329" s="25">
        <f t="shared" si="42"/>
        <v>0.44402344443786634</v>
      </c>
      <c r="V329" s="25">
        <f t="shared" si="42"/>
        <v>0.1835296903676514</v>
      </c>
      <c r="W329" s="25">
        <f t="shared" si="42"/>
        <v>0.20721094073767096</v>
      </c>
      <c r="X329" s="25">
        <f t="shared" si="42"/>
        <v>0.3670593807353028</v>
      </c>
      <c r="Y329" s="26"/>
      <c r="Z329" s="27">
        <f t="shared" si="30"/>
        <v>100</v>
      </c>
    </row>
    <row r="330" spans="1:26" ht="12.75">
      <c r="A330" s="16" t="s">
        <v>25</v>
      </c>
      <c r="B330" s="16" t="s">
        <v>151</v>
      </c>
      <c r="C330" s="28">
        <f t="shared" si="24"/>
        <v>84.8700048146365</v>
      </c>
      <c r="D330" s="28">
        <f t="shared" si="25"/>
        <v>15.129995185363498</v>
      </c>
      <c r="E330" s="28">
        <f t="shared" si="39"/>
        <v>97.07842859168912</v>
      </c>
      <c r="F330" s="28">
        <f t="shared" si="39"/>
        <v>0.7374840448163381</v>
      </c>
      <c r="G330" s="28">
        <f t="shared" si="39"/>
        <v>2.1840873634945397</v>
      </c>
      <c r="H330" s="28"/>
      <c r="I330" s="28">
        <f t="shared" si="40"/>
        <v>37.56026296566837</v>
      </c>
      <c r="J330" s="28">
        <f t="shared" si="40"/>
        <v>14.740686632578525</v>
      </c>
      <c r="K330" s="26"/>
      <c r="L330" s="28">
        <f t="shared" si="41"/>
        <v>30.6208911614317</v>
      </c>
      <c r="M330" s="28">
        <f t="shared" si="41"/>
        <v>4.105186267348429</v>
      </c>
      <c r="N330" s="26"/>
      <c r="O330" s="28">
        <f t="shared" si="42"/>
        <v>3.199415631848064</v>
      </c>
      <c r="P330" s="28">
        <f t="shared" si="42"/>
        <v>4.1782322863403945</v>
      </c>
      <c r="Q330" s="28">
        <f t="shared" si="42"/>
        <v>1.8699780861943025</v>
      </c>
      <c r="R330" s="28">
        <f t="shared" si="42"/>
        <v>0.6135865595325055</v>
      </c>
      <c r="S330" s="28">
        <f t="shared" si="42"/>
        <v>0.7304601899196493</v>
      </c>
      <c r="T330" s="28">
        <f t="shared" si="42"/>
        <v>0.36523009495982467</v>
      </c>
      <c r="U330" s="28">
        <f t="shared" si="42"/>
        <v>0.3360116873630387</v>
      </c>
      <c r="V330" s="28">
        <f t="shared" si="42"/>
        <v>0.3798392987582177</v>
      </c>
      <c r="W330" s="28">
        <f t="shared" si="42"/>
        <v>0.5259313367421475</v>
      </c>
      <c r="X330" s="28">
        <f t="shared" si="42"/>
        <v>0.7742878013148283</v>
      </c>
      <c r="Y330" s="26"/>
      <c r="Z330" s="29">
        <f t="shared" si="30"/>
        <v>100</v>
      </c>
    </row>
    <row r="331" spans="1:26" ht="12.75">
      <c r="A331" s="14" t="s">
        <v>25</v>
      </c>
      <c r="B331" s="14" t="s">
        <v>152</v>
      </c>
      <c r="C331" s="25">
        <f t="shared" si="24"/>
        <v>83.00198807157058</v>
      </c>
      <c r="D331" s="25">
        <f t="shared" si="25"/>
        <v>16.99801192842942</v>
      </c>
      <c r="E331" s="25">
        <f t="shared" si="39"/>
        <v>97.69461077844312</v>
      </c>
      <c r="F331" s="25">
        <f t="shared" si="39"/>
        <v>0.5688622754491018</v>
      </c>
      <c r="G331" s="25">
        <f t="shared" si="39"/>
        <v>1.721556886227545</v>
      </c>
      <c r="H331" s="25"/>
      <c r="I331" s="25">
        <f t="shared" si="40"/>
        <v>35.5654305853509</v>
      </c>
      <c r="J331" s="25">
        <f t="shared" si="40"/>
        <v>13.57646337726019</v>
      </c>
      <c r="K331" s="26"/>
      <c r="L331" s="25">
        <f t="shared" si="41"/>
        <v>31.995096536929207</v>
      </c>
      <c r="M331" s="25">
        <f t="shared" si="41"/>
        <v>4.704259883542752</v>
      </c>
      <c r="N331" s="26"/>
      <c r="O331" s="25">
        <f t="shared" si="42"/>
        <v>3.2485442844008583</v>
      </c>
      <c r="P331" s="25">
        <f t="shared" si="42"/>
        <v>4.566349984676678</v>
      </c>
      <c r="Q331" s="25">
        <f t="shared" si="42"/>
        <v>1.9613852283174993</v>
      </c>
      <c r="R331" s="25">
        <f t="shared" si="42"/>
        <v>2.145265093472265</v>
      </c>
      <c r="S331" s="25">
        <f t="shared" si="42"/>
        <v>0.6895494943303708</v>
      </c>
      <c r="T331" s="25">
        <f t="shared" si="42"/>
        <v>0.4596996628869139</v>
      </c>
      <c r="U331" s="25">
        <f t="shared" si="42"/>
        <v>0.13790989886607416</v>
      </c>
      <c r="V331" s="25">
        <f t="shared" si="42"/>
        <v>0.3217897640208397</v>
      </c>
      <c r="W331" s="25">
        <f t="shared" si="42"/>
        <v>0.2451731535396874</v>
      </c>
      <c r="X331" s="25">
        <f t="shared" si="42"/>
        <v>0.38308305240576157</v>
      </c>
      <c r="Y331" s="26"/>
      <c r="Z331" s="27">
        <f t="shared" si="30"/>
        <v>99.99999999999999</v>
      </c>
    </row>
    <row r="332" spans="1:26" ht="12.75">
      <c r="A332" s="16" t="s">
        <v>25</v>
      </c>
      <c r="B332" s="16" t="s">
        <v>153</v>
      </c>
      <c r="C332" s="28">
        <f t="shared" si="24"/>
        <v>85.98212212677038</v>
      </c>
      <c r="D332" s="28">
        <f t="shared" si="25"/>
        <v>14.017877873229622</v>
      </c>
      <c r="E332" s="28">
        <f t="shared" si="39"/>
        <v>97.77222709781948</v>
      </c>
      <c r="F332" s="28">
        <f t="shared" si="39"/>
        <v>0.39829879160197124</v>
      </c>
      <c r="G332" s="28">
        <f t="shared" si="39"/>
        <v>1.7957199756970228</v>
      </c>
      <c r="H332" s="28"/>
      <c r="I332" s="28">
        <f t="shared" si="40"/>
        <v>35.82130774010909</v>
      </c>
      <c r="J332" s="28">
        <f t="shared" si="40"/>
        <v>13.664296071255956</v>
      </c>
      <c r="K332" s="26"/>
      <c r="L332" s="28">
        <f t="shared" si="41"/>
        <v>32.91445142580957</v>
      </c>
      <c r="M332" s="28">
        <f t="shared" si="41"/>
        <v>4.992059656148588</v>
      </c>
      <c r="N332" s="26"/>
      <c r="O332" s="28">
        <f t="shared" si="42"/>
        <v>3.707795346268038</v>
      </c>
      <c r="P332" s="28">
        <f t="shared" si="42"/>
        <v>3.4868466477939655</v>
      </c>
      <c r="Q332" s="28">
        <f t="shared" si="42"/>
        <v>2.4649589173513773</v>
      </c>
      <c r="R332" s="28">
        <f t="shared" si="42"/>
        <v>0.6697507422495339</v>
      </c>
      <c r="S332" s="28">
        <f t="shared" si="42"/>
        <v>0.4488020437754609</v>
      </c>
      <c r="T332" s="28">
        <f t="shared" si="42"/>
        <v>0.3935648691569426</v>
      </c>
      <c r="U332" s="28">
        <f t="shared" si="42"/>
        <v>0.35904163502036873</v>
      </c>
      <c r="V332" s="28">
        <f t="shared" si="42"/>
        <v>0.37975557550231304</v>
      </c>
      <c r="W332" s="28">
        <f t="shared" si="42"/>
        <v>0.2761858730925913</v>
      </c>
      <c r="X332" s="28">
        <f t="shared" si="42"/>
        <v>0.42118345646620176</v>
      </c>
      <c r="Y332" s="26"/>
      <c r="Z332" s="29">
        <f t="shared" si="30"/>
        <v>100</v>
      </c>
    </row>
    <row r="333" spans="1:26" ht="12.75">
      <c r="A333" s="14" t="s">
        <v>25</v>
      </c>
      <c r="B333" s="14" t="s">
        <v>154</v>
      </c>
      <c r="C333" s="25">
        <f aca="true" t="shared" si="43" ref="C333:C393">D132*100/C132</f>
        <v>87.08070894975832</v>
      </c>
      <c r="D333" s="25">
        <f aca="true" t="shared" si="44" ref="D333:D393">100-C333</f>
        <v>12.919291050241682</v>
      </c>
      <c r="E333" s="25">
        <f aca="true" t="shared" si="45" ref="E333:G348">E132*100/$D132</f>
        <v>97.49369217830109</v>
      </c>
      <c r="F333" s="25">
        <f t="shared" si="45"/>
        <v>0.5382674516400336</v>
      </c>
      <c r="G333" s="25">
        <f t="shared" si="45"/>
        <v>1.9680403700588731</v>
      </c>
      <c r="H333" s="25"/>
      <c r="I333" s="25">
        <f aca="true" t="shared" si="46" ref="I333:J348">I132*100/$Z132</f>
        <v>31.538992408557625</v>
      </c>
      <c r="J333" s="25">
        <f t="shared" si="46"/>
        <v>16.58040027605245</v>
      </c>
      <c r="K333" s="26"/>
      <c r="L333" s="25">
        <f aca="true" t="shared" si="47" ref="L333:M348">L132*100/$Z132</f>
        <v>31.211180124223603</v>
      </c>
      <c r="M333" s="25">
        <f t="shared" si="47"/>
        <v>5.124223602484472</v>
      </c>
      <c r="N333" s="26"/>
      <c r="O333" s="25">
        <f aca="true" t="shared" si="48" ref="O333:X348">O132*100/$Z132</f>
        <v>5.4520358868184955</v>
      </c>
      <c r="P333" s="25">
        <f t="shared" si="48"/>
        <v>4.779158040027605</v>
      </c>
      <c r="Q333" s="25">
        <f t="shared" si="48"/>
        <v>1.9668737060041408</v>
      </c>
      <c r="R333" s="25">
        <f t="shared" si="48"/>
        <v>0.862663906142167</v>
      </c>
      <c r="S333" s="25">
        <f t="shared" si="48"/>
        <v>0.5521048999309869</v>
      </c>
      <c r="T333" s="25">
        <f t="shared" si="48"/>
        <v>0.44858523119392685</v>
      </c>
      <c r="U333" s="25">
        <f t="shared" si="48"/>
        <v>0.18978605935127674</v>
      </c>
      <c r="V333" s="25">
        <f t="shared" si="48"/>
        <v>0.4313319530710835</v>
      </c>
      <c r="W333" s="25">
        <f t="shared" si="48"/>
        <v>0.3278122843340235</v>
      </c>
      <c r="X333" s="25">
        <f t="shared" si="48"/>
        <v>0.5348516218081435</v>
      </c>
      <c r="Y333" s="26"/>
      <c r="Z333" s="27">
        <f aca="true" t="shared" si="49" ref="Z333:Z393">SUM(I333:J333,L333:M333,O333:X333)</f>
        <v>100.00000000000001</v>
      </c>
    </row>
    <row r="334" spans="1:26" ht="12.75">
      <c r="A334" s="16" t="s">
        <v>25</v>
      </c>
      <c r="B334" s="16" t="s">
        <v>155</v>
      </c>
      <c r="C334" s="28">
        <f t="shared" si="43"/>
        <v>81.47118921127911</v>
      </c>
      <c r="D334" s="28">
        <f t="shared" si="44"/>
        <v>18.52881078872089</v>
      </c>
      <c r="E334" s="28">
        <f t="shared" si="45"/>
        <v>97.23113964686998</v>
      </c>
      <c r="F334" s="28">
        <f t="shared" si="45"/>
        <v>0.5116372391653291</v>
      </c>
      <c r="G334" s="28">
        <f t="shared" si="45"/>
        <v>2.237158908507223</v>
      </c>
      <c r="H334" s="28"/>
      <c r="I334" s="28">
        <f t="shared" si="46"/>
        <v>39.36236070986381</v>
      </c>
      <c r="J334" s="28">
        <f t="shared" si="46"/>
        <v>9.430458109781263</v>
      </c>
      <c r="K334" s="26"/>
      <c r="L334" s="28">
        <f t="shared" si="47"/>
        <v>31.624019810152703</v>
      </c>
      <c r="M334" s="28">
        <f t="shared" si="47"/>
        <v>5.396203054065208</v>
      </c>
      <c r="N334" s="26"/>
      <c r="O334" s="28">
        <f t="shared" si="48"/>
        <v>3.0437474205530335</v>
      </c>
      <c r="P334" s="28">
        <f t="shared" si="48"/>
        <v>4.63268675196038</v>
      </c>
      <c r="Q334" s="28">
        <f t="shared" si="48"/>
        <v>2.7135782088320264</v>
      </c>
      <c r="R334" s="28">
        <f t="shared" si="48"/>
        <v>0.505571605447792</v>
      </c>
      <c r="S334" s="28">
        <f t="shared" si="48"/>
        <v>0.9389186958316137</v>
      </c>
      <c r="T334" s="28">
        <f t="shared" si="48"/>
        <v>0.6190672719768882</v>
      </c>
      <c r="U334" s="28">
        <f t="shared" si="48"/>
        <v>0.3404869995872885</v>
      </c>
      <c r="V334" s="28">
        <f t="shared" si="48"/>
        <v>0.330169211721007</v>
      </c>
      <c r="W334" s="28">
        <f t="shared" si="48"/>
        <v>0.35080478745356997</v>
      </c>
      <c r="X334" s="28">
        <f t="shared" si="48"/>
        <v>0.7119273627734214</v>
      </c>
      <c r="Y334" s="26"/>
      <c r="Z334" s="29">
        <f t="shared" si="49"/>
        <v>100.00000000000003</v>
      </c>
    </row>
    <row r="335" spans="1:26" ht="12.75">
      <c r="A335" s="14" t="s">
        <v>25</v>
      </c>
      <c r="B335" s="14" t="s">
        <v>156</v>
      </c>
      <c r="C335" s="25">
        <f t="shared" si="43"/>
        <v>81.72165820642978</v>
      </c>
      <c r="D335" s="25">
        <f t="shared" si="44"/>
        <v>18.27834179357022</v>
      </c>
      <c r="E335" s="25">
        <f t="shared" si="45"/>
        <v>97.22552927170143</v>
      </c>
      <c r="F335" s="25">
        <f t="shared" si="45"/>
        <v>0.7712614524561313</v>
      </c>
      <c r="G335" s="25">
        <f t="shared" si="45"/>
        <v>1.9876805217661369</v>
      </c>
      <c r="H335" s="25"/>
      <c r="I335" s="25">
        <f t="shared" si="46"/>
        <v>36.266837033487725</v>
      </c>
      <c r="J335" s="25">
        <f t="shared" si="46"/>
        <v>13.043709737528616</v>
      </c>
      <c r="K335" s="26"/>
      <c r="L335" s="25">
        <f t="shared" si="47"/>
        <v>32.572006601714314</v>
      </c>
      <c r="M335" s="25">
        <f t="shared" si="47"/>
        <v>5.111004631847948</v>
      </c>
      <c r="N335" s="26"/>
      <c r="O335" s="25">
        <f t="shared" si="48"/>
        <v>2.8057285843581963</v>
      </c>
      <c r="P335" s="25">
        <f t="shared" si="48"/>
        <v>4.110099558111058</v>
      </c>
      <c r="Q335" s="25">
        <f t="shared" si="48"/>
        <v>2.624713836980248</v>
      </c>
      <c r="R335" s="25">
        <f t="shared" si="48"/>
        <v>0.7347069158281425</v>
      </c>
      <c r="S335" s="25">
        <f t="shared" si="48"/>
        <v>0.7347069158281425</v>
      </c>
      <c r="T335" s="25">
        <f t="shared" si="48"/>
        <v>0.5057765000266198</v>
      </c>
      <c r="U335" s="25">
        <f t="shared" si="48"/>
        <v>0.22360645264334772</v>
      </c>
      <c r="V335" s="25">
        <f t="shared" si="48"/>
        <v>0.3247617526486717</v>
      </c>
      <c r="W335" s="25">
        <f t="shared" si="48"/>
        <v>0.30878986317414686</v>
      </c>
      <c r="X335" s="25">
        <f t="shared" si="48"/>
        <v>0.6335516158228185</v>
      </c>
      <c r="Y335" s="26"/>
      <c r="Z335" s="27">
        <f t="shared" si="49"/>
        <v>99.99999999999999</v>
      </c>
    </row>
    <row r="336" spans="1:26" ht="12.75">
      <c r="A336" s="16" t="s">
        <v>25</v>
      </c>
      <c r="B336" s="16" t="s">
        <v>157</v>
      </c>
      <c r="C336" s="28">
        <f t="shared" si="43"/>
        <v>83.64369956548728</v>
      </c>
      <c r="D336" s="28">
        <f t="shared" si="44"/>
        <v>16.35630043451272</v>
      </c>
      <c r="E336" s="28">
        <f t="shared" si="45"/>
        <v>97.42115027829314</v>
      </c>
      <c r="F336" s="28">
        <f t="shared" si="45"/>
        <v>0.5009276437847866</v>
      </c>
      <c r="G336" s="28">
        <f t="shared" si="45"/>
        <v>2.0593692022263452</v>
      </c>
      <c r="H336" s="28"/>
      <c r="I336" s="28">
        <f t="shared" si="46"/>
        <v>34.469624833365074</v>
      </c>
      <c r="J336" s="28">
        <f t="shared" si="46"/>
        <v>18.834507712816606</v>
      </c>
      <c r="K336" s="26"/>
      <c r="L336" s="28">
        <f t="shared" si="47"/>
        <v>28.794515330413255</v>
      </c>
      <c r="M336" s="28">
        <f t="shared" si="47"/>
        <v>4.437250047609979</v>
      </c>
      <c r="N336" s="26"/>
      <c r="O336" s="28">
        <f t="shared" si="48"/>
        <v>4.13254618167968</v>
      </c>
      <c r="P336" s="28">
        <f t="shared" si="48"/>
        <v>3.0660826509236334</v>
      </c>
      <c r="Q336" s="28">
        <f t="shared" si="48"/>
        <v>2.0567510950295183</v>
      </c>
      <c r="R336" s="28">
        <f t="shared" si="48"/>
        <v>1.275947438583127</v>
      </c>
      <c r="S336" s="28">
        <f t="shared" si="48"/>
        <v>0.6094077318605979</v>
      </c>
      <c r="T336" s="28">
        <f t="shared" si="48"/>
        <v>0.5332317653780232</v>
      </c>
      <c r="U336" s="28">
        <f t="shared" si="48"/>
        <v>0.5522757569986669</v>
      </c>
      <c r="V336" s="28">
        <f t="shared" si="48"/>
        <v>0.4380118072748048</v>
      </c>
      <c r="W336" s="28">
        <f t="shared" si="48"/>
        <v>0.2666158826890116</v>
      </c>
      <c r="X336" s="28">
        <f t="shared" si="48"/>
        <v>0.5332317653780232</v>
      </c>
      <c r="Y336" s="26"/>
      <c r="Z336" s="29">
        <f t="shared" si="49"/>
        <v>99.99999999999999</v>
      </c>
    </row>
    <row r="337" spans="1:26" ht="12.75">
      <c r="A337" s="14" t="s">
        <v>25</v>
      </c>
      <c r="B337" s="14" t="s">
        <v>158</v>
      </c>
      <c r="C337" s="25">
        <f t="shared" si="43"/>
        <v>85.6986301369863</v>
      </c>
      <c r="D337" s="25">
        <f t="shared" si="44"/>
        <v>14.301369863013704</v>
      </c>
      <c r="E337" s="25">
        <f t="shared" si="45"/>
        <v>96.77109974424552</v>
      </c>
      <c r="F337" s="25">
        <f t="shared" si="45"/>
        <v>0.8312020460358056</v>
      </c>
      <c r="G337" s="25">
        <f t="shared" si="45"/>
        <v>2.333759590792839</v>
      </c>
      <c r="H337" s="25"/>
      <c r="I337" s="25">
        <f t="shared" si="46"/>
        <v>33.99405351833499</v>
      </c>
      <c r="J337" s="25">
        <f t="shared" si="46"/>
        <v>21.04393789230261</v>
      </c>
      <c r="K337" s="26"/>
      <c r="L337" s="25">
        <f t="shared" si="47"/>
        <v>27.41988767756855</v>
      </c>
      <c r="M337" s="25">
        <f t="shared" si="47"/>
        <v>4.492897258011232</v>
      </c>
      <c r="N337" s="26"/>
      <c r="O337" s="25">
        <f t="shared" si="48"/>
        <v>3.3696729435084243</v>
      </c>
      <c r="P337" s="25">
        <f t="shared" si="48"/>
        <v>3.138420878757846</v>
      </c>
      <c r="Q337" s="25">
        <f t="shared" si="48"/>
        <v>2.9732408325074333</v>
      </c>
      <c r="R337" s="25">
        <f t="shared" si="48"/>
        <v>1.0901883052527255</v>
      </c>
      <c r="S337" s="25">
        <f t="shared" si="48"/>
        <v>0.3303600925008259</v>
      </c>
      <c r="T337" s="25">
        <f t="shared" si="48"/>
        <v>0.561612157251404</v>
      </c>
      <c r="U337" s="25">
        <f t="shared" si="48"/>
        <v>0.46250412950115627</v>
      </c>
      <c r="V337" s="25">
        <f t="shared" si="48"/>
        <v>0.26428807400066073</v>
      </c>
      <c r="W337" s="25">
        <f t="shared" si="48"/>
        <v>0.26428807400066073</v>
      </c>
      <c r="X337" s="25">
        <f t="shared" si="48"/>
        <v>0.5946481665014867</v>
      </c>
      <c r="Y337" s="26"/>
      <c r="Z337" s="27">
        <f t="shared" si="49"/>
        <v>99.99999999999997</v>
      </c>
    </row>
    <row r="338" spans="1:26" ht="12.75">
      <c r="A338" s="16" t="s">
        <v>25</v>
      </c>
      <c r="B338" s="16" t="s">
        <v>159</v>
      </c>
      <c r="C338" s="28">
        <f t="shared" si="43"/>
        <v>85.72130342230227</v>
      </c>
      <c r="D338" s="28">
        <f t="shared" si="44"/>
        <v>14.27869657769773</v>
      </c>
      <c r="E338" s="28">
        <f t="shared" si="45"/>
        <v>97.15377268385865</v>
      </c>
      <c r="F338" s="28">
        <f t="shared" si="45"/>
        <v>0.9169054441260746</v>
      </c>
      <c r="G338" s="28">
        <f t="shared" si="45"/>
        <v>1.9293218720152818</v>
      </c>
      <c r="H338" s="28"/>
      <c r="I338" s="28">
        <f t="shared" si="46"/>
        <v>33.46441211167912</v>
      </c>
      <c r="J338" s="28">
        <f t="shared" si="46"/>
        <v>19.996067636649627</v>
      </c>
      <c r="K338" s="26"/>
      <c r="L338" s="28">
        <f t="shared" si="47"/>
        <v>29.119150609516318</v>
      </c>
      <c r="M338" s="28">
        <f t="shared" si="47"/>
        <v>4.246952418403461</v>
      </c>
      <c r="N338" s="26"/>
      <c r="O338" s="28">
        <f t="shared" si="48"/>
        <v>3.263861580810067</v>
      </c>
      <c r="P338" s="28">
        <f t="shared" si="48"/>
        <v>3.6374360990955563</v>
      </c>
      <c r="Q338" s="28">
        <f t="shared" si="48"/>
        <v>1.9661816751867873</v>
      </c>
      <c r="R338" s="28">
        <f t="shared" si="48"/>
        <v>1.3173417223751476</v>
      </c>
      <c r="S338" s="28">
        <f t="shared" si="48"/>
        <v>0.6291781360597719</v>
      </c>
      <c r="T338" s="28">
        <f t="shared" si="48"/>
        <v>0.766810853322847</v>
      </c>
      <c r="U338" s="28">
        <f t="shared" si="48"/>
        <v>0.2752654345261502</v>
      </c>
      <c r="V338" s="28">
        <f t="shared" si="48"/>
        <v>0.6488399528116398</v>
      </c>
      <c r="W338" s="28">
        <f t="shared" si="48"/>
        <v>0.11797090051120723</v>
      </c>
      <c r="X338" s="28">
        <f t="shared" si="48"/>
        <v>0.5505308690523004</v>
      </c>
      <c r="Y338" s="26"/>
      <c r="Z338" s="29">
        <f t="shared" si="49"/>
        <v>100.00000000000001</v>
      </c>
    </row>
    <row r="339" spans="1:26" ht="12.75">
      <c r="A339" s="14" t="s">
        <v>25</v>
      </c>
      <c r="B339" s="14" t="s">
        <v>160</v>
      </c>
      <c r="C339" s="25">
        <f t="shared" si="43"/>
        <v>86.45426114151681</v>
      </c>
      <c r="D339" s="25">
        <f t="shared" si="44"/>
        <v>13.54573885848319</v>
      </c>
      <c r="E339" s="25">
        <f t="shared" si="45"/>
        <v>96.87994573818675</v>
      </c>
      <c r="F339" s="25">
        <f t="shared" si="45"/>
        <v>0.7234908433190143</v>
      </c>
      <c r="G339" s="25">
        <f t="shared" si="45"/>
        <v>2.396563418494235</v>
      </c>
      <c r="H339" s="25"/>
      <c r="I339" s="25">
        <f t="shared" si="46"/>
        <v>34.67911318553092</v>
      </c>
      <c r="J339" s="25">
        <f t="shared" si="46"/>
        <v>16.569428238039674</v>
      </c>
      <c r="K339" s="26"/>
      <c r="L339" s="25">
        <f t="shared" si="47"/>
        <v>30.78179696616103</v>
      </c>
      <c r="M339" s="25">
        <f t="shared" si="47"/>
        <v>4.690781796966161</v>
      </c>
      <c r="N339" s="26"/>
      <c r="O339" s="25">
        <f t="shared" si="48"/>
        <v>3.290548424737456</v>
      </c>
      <c r="P339" s="25">
        <f t="shared" si="48"/>
        <v>4.924154025670945</v>
      </c>
      <c r="Q339" s="25">
        <f t="shared" si="48"/>
        <v>2.0070011668611434</v>
      </c>
      <c r="R339" s="25">
        <f t="shared" si="48"/>
        <v>0.7234539089848308</v>
      </c>
      <c r="S339" s="25">
        <f t="shared" si="48"/>
        <v>0.5834305717619603</v>
      </c>
      <c r="T339" s="25">
        <f t="shared" si="48"/>
        <v>0.5600933488914819</v>
      </c>
      <c r="U339" s="25">
        <f t="shared" si="48"/>
        <v>0.3733955659276546</v>
      </c>
      <c r="V339" s="25">
        <f t="shared" si="48"/>
        <v>0.3033838973162194</v>
      </c>
      <c r="W339" s="25">
        <f t="shared" si="48"/>
        <v>0.25670945157526254</v>
      </c>
      <c r="X339" s="25">
        <f t="shared" si="48"/>
        <v>0.25670945157526254</v>
      </c>
      <c r="Y339" s="26"/>
      <c r="Z339" s="27">
        <f t="shared" si="49"/>
        <v>100.00000000000001</v>
      </c>
    </row>
    <row r="340" spans="1:26" ht="12.75">
      <c r="A340" s="16" t="s">
        <v>25</v>
      </c>
      <c r="B340" s="16" t="s">
        <v>161</v>
      </c>
      <c r="C340" s="28">
        <f t="shared" si="43"/>
        <v>86.20577734501785</v>
      </c>
      <c r="D340" s="28">
        <f t="shared" si="44"/>
        <v>13.79422265498215</v>
      </c>
      <c r="E340" s="28">
        <f t="shared" si="45"/>
        <v>97.21385542168674</v>
      </c>
      <c r="F340" s="28">
        <f t="shared" si="45"/>
        <v>0.7153614457831325</v>
      </c>
      <c r="G340" s="28">
        <f t="shared" si="45"/>
        <v>2.0707831325301207</v>
      </c>
      <c r="H340" s="28"/>
      <c r="I340" s="28">
        <f t="shared" si="46"/>
        <v>34.740511231603406</v>
      </c>
      <c r="J340" s="28">
        <f t="shared" si="46"/>
        <v>25.677769171185126</v>
      </c>
      <c r="K340" s="26"/>
      <c r="L340" s="28">
        <f t="shared" si="47"/>
        <v>23.43144848954299</v>
      </c>
      <c r="M340" s="28">
        <f t="shared" si="47"/>
        <v>4.2215336948102244</v>
      </c>
      <c r="N340" s="26"/>
      <c r="O340" s="28">
        <f t="shared" si="48"/>
        <v>4.376452362509682</v>
      </c>
      <c r="P340" s="28">
        <f t="shared" si="48"/>
        <v>2.982184353214562</v>
      </c>
      <c r="Q340" s="28">
        <f t="shared" si="48"/>
        <v>1.549186676994578</v>
      </c>
      <c r="R340" s="28">
        <f t="shared" si="48"/>
        <v>1.0069713400464757</v>
      </c>
      <c r="S340" s="28">
        <f t="shared" si="48"/>
        <v>0.2711076684740511</v>
      </c>
      <c r="T340" s="28">
        <f t="shared" si="48"/>
        <v>0.19364833462432224</v>
      </c>
      <c r="U340" s="28">
        <f t="shared" si="48"/>
        <v>0.34856700232378</v>
      </c>
      <c r="V340" s="28">
        <f t="shared" si="48"/>
        <v>0.34856700232378</v>
      </c>
      <c r="W340" s="28">
        <f t="shared" si="48"/>
        <v>0.23237800154918667</v>
      </c>
      <c r="X340" s="28">
        <f t="shared" si="48"/>
        <v>0.6196746707978311</v>
      </c>
      <c r="Y340" s="26"/>
      <c r="Z340" s="29">
        <f t="shared" si="49"/>
        <v>100</v>
      </c>
    </row>
    <row r="341" spans="1:26" ht="12.75">
      <c r="A341" s="14" t="s">
        <v>25</v>
      </c>
      <c r="B341" s="14" t="s">
        <v>162</v>
      </c>
      <c r="C341" s="25">
        <f t="shared" si="43"/>
        <v>84.00221422640465</v>
      </c>
      <c r="D341" s="25">
        <f t="shared" si="44"/>
        <v>15.997785773595353</v>
      </c>
      <c r="E341" s="25">
        <f t="shared" si="45"/>
        <v>97.0126304228446</v>
      </c>
      <c r="F341" s="25">
        <f t="shared" si="45"/>
        <v>0.7248764415156508</v>
      </c>
      <c r="G341" s="25">
        <f t="shared" si="45"/>
        <v>2.2515101592531575</v>
      </c>
      <c r="H341" s="25"/>
      <c r="I341" s="25">
        <f t="shared" si="46"/>
        <v>34.80131325710404</v>
      </c>
      <c r="J341" s="25">
        <f t="shared" si="46"/>
        <v>21.453639759990942</v>
      </c>
      <c r="K341" s="26"/>
      <c r="L341" s="25">
        <f t="shared" si="47"/>
        <v>26.412317445941355</v>
      </c>
      <c r="M341" s="25">
        <f t="shared" si="47"/>
        <v>5.966262877844447</v>
      </c>
      <c r="N341" s="26"/>
      <c r="O341" s="25">
        <f t="shared" si="48"/>
        <v>3.566172308388996</v>
      </c>
      <c r="P341" s="25">
        <f t="shared" si="48"/>
        <v>2.932186120230952</v>
      </c>
      <c r="Q341" s="25">
        <f t="shared" si="48"/>
        <v>1.754783199366014</v>
      </c>
      <c r="R341" s="25">
        <f t="shared" si="48"/>
        <v>0.7358768255405864</v>
      </c>
      <c r="S341" s="25">
        <f t="shared" si="48"/>
        <v>0.5773802785010755</v>
      </c>
      <c r="T341" s="25">
        <f t="shared" si="48"/>
        <v>0.32831427601041546</v>
      </c>
      <c r="U341" s="25">
        <f t="shared" si="48"/>
        <v>0.22642363862787274</v>
      </c>
      <c r="V341" s="25">
        <f t="shared" si="48"/>
        <v>0.35095663987320275</v>
      </c>
      <c r="W341" s="25">
        <f t="shared" si="48"/>
        <v>0.3622778218045964</v>
      </c>
      <c r="X341" s="25">
        <f t="shared" si="48"/>
        <v>0.532095550775501</v>
      </c>
      <c r="Y341" s="26"/>
      <c r="Z341" s="27">
        <f t="shared" si="49"/>
        <v>100.00000000000001</v>
      </c>
    </row>
    <row r="342" spans="1:26" ht="12.75">
      <c r="A342" s="16" t="s">
        <v>25</v>
      </c>
      <c r="B342" s="16" t="s">
        <v>163</v>
      </c>
      <c r="C342" s="28">
        <f t="shared" si="43"/>
        <v>82.11526595088239</v>
      </c>
      <c r="D342" s="28">
        <f t="shared" si="44"/>
        <v>17.88473404911761</v>
      </c>
      <c r="E342" s="28">
        <f t="shared" si="45"/>
        <v>97.68252727764586</v>
      </c>
      <c r="F342" s="28">
        <f t="shared" si="45"/>
        <v>0.5320268117466711</v>
      </c>
      <c r="G342" s="28">
        <f t="shared" si="45"/>
        <v>1.770416904625928</v>
      </c>
      <c r="H342" s="28"/>
      <c r="I342" s="28">
        <f t="shared" si="46"/>
        <v>35.4791064065481</v>
      </c>
      <c r="J342" s="28">
        <f t="shared" si="46"/>
        <v>16.348698381438858</v>
      </c>
      <c r="K342" s="26"/>
      <c r="L342" s="28">
        <f t="shared" si="47"/>
        <v>30.841897962951567</v>
      </c>
      <c r="M342" s="28">
        <f t="shared" si="47"/>
        <v>4.858760539110099</v>
      </c>
      <c r="N342" s="26"/>
      <c r="O342" s="28">
        <f t="shared" si="48"/>
        <v>3.8063880854206413</v>
      </c>
      <c r="P342" s="28">
        <f t="shared" si="48"/>
        <v>3.298664533202043</v>
      </c>
      <c r="Q342" s="28">
        <f t="shared" si="48"/>
        <v>2.0832051203150965</v>
      </c>
      <c r="R342" s="28">
        <f t="shared" si="48"/>
        <v>0.6861960736045295</v>
      </c>
      <c r="S342" s="28">
        <f t="shared" si="48"/>
        <v>0.6061911502246292</v>
      </c>
      <c r="T342" s="28">
        <f t="shared" si="48"/>
        <v>0.4892608775924672</v>
      </c>
      <c r="U342" s="28">
        <f t="shared" si="48"/>
        <v>0.42156440396332084</v>
      </c>
      <c r="V342" s="28">
        <f t="shared" si="48"/>
        <v>0.3292510308326666</v>
      </c>
      <c r="W342" s="28">
        <f t="shared" si="48"/>
        <v>0.2554003323281433</v>
      </c>
      <c r="X342" s="28">
        <f t="shared" si="48"/>
        <v>0.49541510246784415</v>
      </c>
      <c r="Y342" s="26"/>
      <c r="Z342" s="29">
        <f t="shared" si="49"/>
        <v>100</v>
      </c>
    </row>
    <row r="343" spans="1:26" ht="12.75">
      <c r="A343" s="14" t="s">
        <v>25</v>
      </c>
      <c r="B343" s="14" t="s">
        <v>164</v>
      </c>
      <c r="C343" s="25">
        <f t="shared" si="43"/>
        <v>84.56965624192297</v>
      </c>
      <c r="D343" s="25">
        <f t="shared" si="44"/>
        <v>15.43034375807703</v>
      </c>
      <c r="E343" s="25">
        <f t="shared" si="45"/>
        <v>97.31051344743277</v>
      </c>
      <c r="F343" s="25">
        <f t="shared" si="45"/>
        <v>0.519559902200489</v>
      </c>
      <c r="G343" s="25">
        <f t="shared" si="45"/>
        <v>2.1699266503667483</v>
      </c>
      <c r="H343" s="25"/>
      <c r="I343" s="25">
        <f t="shared" si="46"/>
        <v>38.15954773869347</v>
      </c>
      <c r="J343" s="25">
        <f t="shared" si="46"/>
        <v>27.449748743718594</v>
      </c>
      <c r="K343" s="26"/>
      <c r="L343" s="25">
        <f t="shared" si="47"/>
        <v>19.440954773869347</v>
      </c>
      <c r="M343" s="25">
        <f t="shared" si="47"/>
        <v>5.276381909547739</v>
      </c>
      <c r="N343" s="26"/>
      <c r="O343" s="25">
        <f t="shared" si="48"/>
        <v>2.7952261306532664</v>
      </c>
      <c r="P343" s="25">
        <f t="shared" si="48"/>
        <v>2.3241206030150754</v>
      </c>
      <c r="Q343" s="25">
        <f t="shared" si="48"/>
        <v>2.1670854271356785</v>
      </c>
      <c r="R343" s="25">
        <f t="shared" si="48"/>
        <v>0.4396984924623116</v>
      </c>
      <c r="S343" s="25">
        <f t="shared" si="48"/>
        <v>0.2198492462311558</v>
      </c>
      <c r="T343" s="25">
        <f t="shared" si="48"/>
        <v>0.5339195979899497</v>
      </c>
      <c r="U343" s="25">
        <f t="shared" si="48"/>
        <v>0.1884422110552764</v>
      </c>
      <c r="V343" s="25">
        <f t="shared" si="48"/>
        <v>0.25125628140703515</v>
      </c>
      <c r="W343" s="25">
        <f t="shared" si="48"/>
        <v>0.314070351758794</v>
      </c>
      <c r="X343" s="25">
        <f t="shared" si="48"/>
        <v>0.4396984924623116</v>
      </c>
      <c r="Y343" s="26"/>
      <c r="Z343" s="27">
        <f t="shared" si="49"/>
        <v>100</v>
      </c>
    </row>
    <row r="344" spans="1:26" ht="12.75">
      <c r="A344" s="16" t="s">
        <v>25</v>
      </c>
      <c r="B344" s="16" t="s">
        <v>165</v>
      </c>
      <c r="C344" s="28">
        <f t="shared" si="43"/>
        <v>85.68745304282494</v>
      </c>
      <c r="D344" s="28">
        <f t="shared" si="44"/>
        <v>14.312546957175059</v>
      </c>
      <c r="E344" s="28">
        <f t="shared" si="45"/>
        <v>97.9395002192021</v>
      </c>
      <c r="F344" s="28">
        <f t="shared" si="45"/>
        <v>0.7233669443226655</v>
      </c>
      <c r="G344" s="28">
        <f t="shared" si="45"/>
        <v>1.3371328364752302</v>
      </c>
      <c r="H344" s="28"/>
      <c r="I344" s="28">
        <f t="shared" si="46"/>
        <v>34.400179051029546</v>
      </c>
      <c r="J344" s="28">
        <f t="shared" si="46"/>
        <v>23.880931065353625</v>
      </c>
      <c r="K344" s="26"/>
      <c r="L344" s="28">
        <f t="shared" si="47"/>
        <v>27.30528200537153</v>
      </c>
      <c r="M344" s="28">
        <f t="shared" si="47"/>
        <v>3.4019695613249774</v>
      </c>
      <c r="N344" s="26"/>
      <c r="O344" s="28">
        <f t="shared" si="48"/>
        <v>4.028648164726947</v>
      </c>
      <c r="P344" s="28">
        <f t="shared" si="48"/>
        <v>2.4619516562220234</v>
      </c>
      <c r="Q344" s="28">
        <f t="shared" si="48"/>
        <v>1.8352730528200538</v>
      </c>
      <c r="R344" s="28">
        <f t="shared" si="48"/>
        <v>0.40286481647269473</v>
      </c>
      <c r="S344" s="28">
        <f t="shared" si="48"/>
        <v>0.5595344673231871</v>
      </c>
      <c r="T344" s="28">
        <f t="shared" si="48"/>
        <v>0.5147717099373321</v>
      </c>
      <c r="U344" s="28">
        <f t="shared" si="48"/>
        <v>0.4252461951656222</v>
      </c>
      <c r="V344" s="28">
        <f t="shared" si="48"/>
        <v>0.24619516562220234</v>
      </c>
      <c r="W344" s="28">
        <f t="shared" si="48"/>
        <v>0.1566696508504924</v>
      </c>
      <c r="X344" s="28">
        <f t="shared" si="48"/>
        <v>0.38048343777976723</v>
      </c>
      <c r="Y344" s="26"/>
      <c r="Z344" s="29">
        <f t="shared" si="49"/>
        <v>100.00000000000001</v>
      </c>
    </row>
    <row r="345" spans="1:26" ht="12.75">
      <c r="A345" s="14" t="s">
        <v>25</v>
      </c>
      <c r="B345" s="14" t="s">
        <v>166</v>
      </c>
      <c r="C345" s="25">
        <f t="shared" si="43"/>
        <v>87.97320908561444</v>
      </c>
      <c r="D345" s="25">
        <f t="shared" si="44"/>
        <v>12.026790914385558</v>
      </c>
      <c r="E345" s="25">
        <f t="shared" si="45"/>
        <v>98.17941079112876</v>
      </c>
      <c r="F345" s="25">
        <f t="shared" si="45"/>
        <v>0.3972194637537239</v>
      </c>
      <c r="G345" s="25">
        <f t="shared" si="45"/>
        <v>1.4233697451175107</v>
      </c>
      <c r="H345" s="25"/>
      <c r="I345" s="25">
        <f t="shared" si="46"/>
        <v>39.98651382333109</v>
      </c>
      <c r="J345" s="25">
        <f t="shared" si="46"/>
        <v>14.801078894133513</v>
      </c>
      <c r="K345" s="26"/>
      <c r="L345" s="25">
        <f t="shared" si="47"/>
        <v>28.42211732973702</v>
      </c>
      <c r="M345" s="25">
        <f t="shared" si="47"/>
        <v>4.787592717464599</v>
      </c>
      <c r="N345" s="26"/>
      <c r="O345" s="25">
        <f t="shared" si="48"/>
        <v>2.7646662171274445</v>
      </c>
      <c r="P345" s="25">
        <f t="shared" si="48"/>
        <v>3.4726904922454485</v>
      </c>
      <c r="Q345" s="25">
        <f t="shared" si="48"/>
        <v>2.629804450438301</v>
      </c>
      <c r="R345" s="25">
        <f t="shared" si="48"/>
        <v>0.7417397167902899</v>
      </c>
      <c r="S345" s="25">
        <f t="shared" si="48"/>
        <v>0.37086985839514497</v>
      </c>
      <c r="T345" s="25">
        <f t="shared" si="48"/>
        <v>0.5394470667565745</v>
      </c>
      <c r="U345" s="25">
        <f t="shared" si="48"/>
        <v>0.37086985839514497</v>
      </c>
      <c r="V345" s="25">
        <f t="shared" si="48"/>
        <v>0.37086985839514497</v>
      </c>
      <c r="W345" s="25">
        <f t="shared" si="48"/>
        <v>0.30343897505057316</v>
      </c>
      <c r="X345" s="25">
        <f t="shared" si="48"/>
        <v>0.4383007417397168</v>
      </c>
      <c r="Y345" s="26"/>
      <c r="Z345" s="27">
        <f t="shared" si="49"/>
        <v>99.99999999999999</v>
      </c>
    </row>
    <row r="346" spans="1:26" ht="12.75">
      <c r="A346" s="16" t="s">
        <v>25</v>
      </c>
      <c r="B346" s="16" t="s">
        <v>167</v>
      </c>
      <c r="C346" s="28">
        <f t="shared" si="43"/>
        <v>84.9941837921675</v>
      </c>
      <c r="D346" s="28">
        <f t="shared" si="44"/>
        <v>15.005816207832495</v>
      </c>
      <c r="E346" s="28">
        <f t="shared" si="45"/>
        <v>96.35036496350365</v>
      </c>
      <c r="F346" s="28">
        <f t="shared" si="45"/>
        <v>0.5018248175182481</v>
      </c>
      <c r="G346" s="28">
        <f t="shared" si="45"/>
        <v>3.147810218978102</v>
      </c>
      <c r="H346" s="28"/>
      <c r="I346" s="28">
        <f t="shared" si="46"/>
        <v>35.36931818181818</v>
      </c>
      <c r="J346" s="28">
        <f t="shared" si="46"/>
        <v>22.064393939393938</v>
      </c>
      <c r="K346" s="26"/>
      <c r="L346" s="28">
        <f t="shared" si="47"/>
        <v>25</v>
      </c>
      <c r="M346" s="28">
        <f t="shared" si="47"/>
        <v>4.4981060606060606</v>
      </c>
      <c r="N346" s="26"/>
      <c r="O346" s="28">
        <f t="shared" si="48"/>
        <v>3.5511363636363638</v>
      </c>
      <c r="P346" s="28">
        <f t="shared" si="48"/>
        <v>3.125</v>
      </c>
      <c r="Q346" s="28">
        <f t="shared" si="48"/>
        <v>3.503787878787879</v>
      </c>
      <c r="R346" s="28">
        <f t="shared" si="48"/>
        <v>0.7575757575757576</v>
      </c>
      <c r="S346" s="28">
        <f t="shared" si="48"/>
        <v>0.42613636363636365</v>
      </c>
      <c r="T346" s="28">
        <f t="shared" si="48"/>
        <v>0.3314393939393939</v>
      </c>
      <c r="U346" s="28">
        <f t="shared" si="48"/>
        <v>0.1893939393939394</v>
      </c>
      <c r="V346" s="28">
        <f t="shared" si="48"/>
        <v>0.1893939393939394</v>
      </c>
      <c r="W346" s="28">
        <f t="shared" si="48"/>
        <v>0.1893939393939394</v>
      </c>
      <c r="X346" s="28">
        <f t="shared" si="48"/>
        <v>0.8049242424242424</v>
      </c>
      <c r="Y346" s="26"/>
      <c r="Z346" s="29">
        <f t="shared" si="49"/>
        <v>99.99999999999999</v>
      </c>
    </row>
    <row r="347" spans="1:26" ht="12.75">
      <c r="A347" s="14" t="s">
        <v>25</v>
      </c>
      <c r="B347" s="14" t="s">
        <v>168</v>
      </c>
      <c r="C347" s="25">
        <f t="shared" si="43"/>
        <v>87.60921366163622</v>
      </c>
      <c r="D347" s="25">
        <f t="shared" si="44"/>
        <v>12.390786338363782</v>
      </c>
      <c r="E347" s="25">
        <f t="shared" si="45"/>
        <v>97.82411604714416</v>
      </c>
      <c r="F347" s="25">
        <f t="shared" si="45"/>
        <v>0.7252946509519492</v>
      </c>
      <c r="G347" s="25">
        <f t="shared" si="45"/>
        <v>1.3599274705349047</v>
      </c>
      <c r="H347" s="25"/>
      <c r="I347" s="25">
        <f t="shared" si="46"/>
        <v>29.101019462465246</v>
      </c>
      <c r="J347" s="25">
        <f t="shared" si="46"/>
        <v>19.601482854494904</v>
      </c>
      <c r="K347" s="26"/>
      <c r="L347" s="25">
        <f t="shared" si="47"/>
        <v>34.43002780352178</v>
      </c>
      <c r="M347" s="25">
        <f t="shared" si="47"/>
        <v>4.170528266913809</v>
      </c>
      <c r="N347" s="26"/>
      <c r="O347" s="25">
        <f t="shared" si="48"/>
        <v>5.236329935125116</v>
      </c>
      <c r="P347" s="25">
        <f t="shared" si="48"/>
        <v>2.873030583873957</v>
      </c>
      <c r="Q347" s="25">
        <f t="shared" si="48"/>
        <v>1.7145505097312326</v>
      </c>
      <c r="R347" s="25">
        <f t="shared" si="48"/>
        <v>0.8804448563484708</v>
      </c>
      <c r="S347" s="25">
        <f t="shared" si="48"/>
        <v>0.3243744207599629</v>
      </c>
      <c r="T347" s="25">
        <f t="shared" si="48"/>
        <v>0.4633920296570899</v>
      </c>
      <c r="U347" s="25">
        <f t="shared" si="48"/>
        <v>0.18535681186283595</v>
      </c>
      <c r="V347" s="25">
        <f t="shared" si="48"/>
        <v>0.27803521779425394</v>
      </c>
      <c r="W347" s="25">
        <f t="shared" si="48"/>
        <v>0.27803521779425394</v>
      </c>
      <c r="X347" s="25">
        <f t="shared" si="48"/>
        <v>0.4633920296570899</v>
      </c>
      <c r="Y347" s="26"/>
      <c r="Z347" s="27">
        <f t="shared" si="49"/>
        <v>100</v>
      </c>
    </row>
    <row r="348" spans="1:26" ht="12.75">
      <c r="A348" s="16" t="s">
        <v>25</v>
      </c>
      <c r="B348" s="16" t="s">
        <v>169</v>
      </c>
      <c r="C348" s="28">
        <f t="shared" si="43"/>
        <v>86.61628473915164</v>
      </c>
      <c r="D348" s="28">
        <f t="shared" si="44"/>
        <v>13.383715260848362</v>
      </c>
      <c r="E348" s="28">
        <f t="shared" si="45"/>
        <v>98.08612440191388</v>
      </c>
      <c r="F348" s="28">
        <f t="shared" si="45"/>
        <v>0.591049817056009</v>
      </c>
      <c r="G348" s="28">
        <f t="shared" si="45"/>
        <v>1.3228257810301154</v>
      </c>
      <c r="H348" s="28"/>
      <c r="I348" s="28">
        <f t="shared" si="46"/>
        <v>38.192252510760405</v>
      </c>
      <c r="J348" s="28">
        <f t="shared" si="46"/>
        <v>17.159253945480632</v>
      </c>
      <c r="K348" s="26"/>
      <c r="L348" s="28">
        <f t="shared" si="47"/>
        <v>29.03873744619799</v>
      </c>
      <c r="M348" s="28">
        <f t="shared" si="47"/>
        <v>3.1563845050215207</v>
      </c>
      <c r="N348" s="26"/>
      <c r="O348" s="28">
        <f t="shared" si="48"/>
        <v>2.72596843615495</v>
      </c>
      <c r="P348" s="28">
        <f t="shared" si="48"/>
        <v>2.840746054519369</v>
      </c>
      <c r="Q348" s="28">
        <f t="shared" si="48"/>
        <v>3.2137733142037304</v>
      </c>
      <c r="R348" s="28">
        <f t="shared" si="48"/>
        <v>0.4878048780487805</v>
      </c>
      <c r="S348" s="28">
        <f t="shared" si="48"/>
        <v>0.8034433285509326</v>
      </c>
      <c r="T348" s="28">
        <f t="shared" si="48"/>
        <v>0.37302725968436157</v>
      </c>
      <c r="U348" s="28">
        <f t="shared" si="48"/>
        <v>0.6025824964131994</v>
      </c>
      <c r="V348" s="28">
        <f t="shared" si="48"/>
        <v>0.37302725968436157</v>
      </c>
      <c r="W348" s="28">
        <f t="shared" si="48"/>
        <v>0.31563845050215206</v>
      </c>
      <c r="X348" s="28">
        <f t="shared" si="48"/>
        <v>0.7173601147776184</v>
      </c>
      <c r="Y348" s="26"/>
      <c r="Z348" s="29">
        <f t="shared" si="49"/>
        <v>100.00000000000001</v>
      </c>
    </row>
    <row r="349" spans="1:26" ht="12.75">
      <c r="A349" s="14" t="s">
        <v>25</v>
      </c>
      <c r="B349" s="14" t="s">
        <v>170</v>
      </c>
      <c r="C349" s="25">
        <f t="shared" si="43"/>
        <v>81.8615444114993</v>
      </c>
      <c r="D349" s="25">
        <f t="shared" si="44"/>
        <v>18.138455588500705</v>
      </c>
      <c r="E349" s="25">
        <f aca="true" t="shared" si="50" ref="E349:G364">E148*100/$D148</f>
        <v>97.39763779527559</v>
      </c>
      <c r="F349" s="25">
        <f t="shared" si="50"/>
        <v>0.5118110236220472</v>
      </c>
      <c r="G349" s="25">
        <f t="shared" si="50"/>
        <v>2.078740157480315</v>
      </c>
      <c r="H349" s="25"/>
      <c r="I349" s="25">
        <f aca="true" t="shared" si="51" ref="I349:J364">I148*100/$Z148</f>
        <v>39.4640042038886</v>
      </c>
      <c r="J349" s="25">
        <f t="shared" si="51"/>
        <v>11.346457011196895</v>
      </c>
      <c r="K349" s="26"/>
      <c r="L349" s="25">
        <f aca="true" t="shared" si="52" ref="L349:M364">L148*100/$Z148</f>
        <v>31.638303892639154</v>
      </c>
      <c r="M349" s="25">
        <f t="shared" si="52"/>
        <v>4.155382190064271</v>
      </c>
      <c r="N349" s="26"/>
      <c r="O349" s="25">
        <f aca="true" t="shared" si="53" ref="O349:X364">O148*100/$Z148</f>
        <v>2.5950927685031733</v>
      </c>
      <c r="P349" s="25">
        <f t="shared" si="53"/>
        <v>4.571728849185496</v>
      </c>
      <c r="Q349" s="25">
        <f t="shared" si="53"/>
        <v>2.5465863616152635</v>
      </c>
      <c r="R349" s="25">
        <f t="shared" si="53"/>
        <v>0.772060309632564</v>
      </c>
      <c r="S349" s="25">
        <f t="shared" si="53"/>
        <v>0.8448199199644286</v>
      </c>
      <c r="T349" s="25">
        <f t="shared" si="53"/>
        <v>0.5982456849508873</v>
      </c>
      <c r="U349" s="25">
        <f t="shared" si="53"/>
        <v>0.2506164355875339</v>
      </c>
      <c r="V349" s="25">
        <f t="shared" si="53"/>
        <v>0.33550264764137594</v>
      </c>
      <c r="W349" s="25">
        <f t="shared" si="53"/>
        <v>0.2506164355875339</v>
      </c>
      <c r="X349" s="25">
        <f t="shared" si="53"/>
        <v>0.6305832895428272</v>
      </c>
      <c r="Y349" s="26"/>
      <c r="Z349" s="27">
        <f t="shared" si="49"/>
        <v>100</v>
      </c>
    </row>
    <row r="350" spans="1:26" ht="12.75">
      <c r="A350" s="16" t="s">
        <v>25</v>
      </c>
      <c r="B350" s="16" t="s">
        <v>171</v>
      </c>
      <c r="C350" s="28">
        <f t="shared" si="43"/>
        <v>83.0890828256216</v>
      </c>
      <c r="D350" s="28">
        <f t="shared" si="44"/>
        <v>16.910917174378397</v>
      </c>
      <c r="E350" s="28">
        <f t="shared" si="50"/>
        <v>96.73008323424494</v>
      </c>
      <c r="F350" s="28">
        <f t="shared" si="50"/>
        <v>0.9116131589377725</v>
      </c>
      <c r="G350" s="28">
        <f t="shared" si="50"/>
        <v>2.279032897344431</v>
      </c>
      <c r="H350" s="28"/>
      <c r="I350" s="28">
        <f t="shared" si="51"/>
        <v>43.105920917844706</v>
      </c>
      <c r="J350" s="28">
        <f t="shared" si="51"/>
        <v>19.565662774021717</v>
      </c>
      <c r="K350" s="26"/>
      <c r="L350" s="28">
        <f t="shared" si="52"/>
        <v>22.31100184388445</v>
      </c>
      <c r="M350" s="28">
        <f t="shared" si="52"/>
        <v>2.540463019872977</v>
      </c>
      <c r="N350" s="26"/>
      <c r="O350" s="28">
        <f t="shared" si="53"/>
        <v>4.1180086047941</v>
      </c>
      <c r="P350" s="28">
        <f t="shared" si="53"/>
        <v>2.8887523048555623</v>
      </c>
      <c r="Q350" s="28">
        <f t="shared" si="53"/>
        <v>2.540463019872977</v>
      </c>
      <c r="R350" s="28">
        <f t="shared" si="53"/>
        <v>0.6556033599672199</v>
      </c>
      <c r="S350" s="28">
        <f t="shared" si="53"/>
        <v>0.5736529399713174</v>
      </c>
      <c r="T350" s="28">
        <f t="shared" si="53"/>
        <v>0.4097520999795124</v>
      </c>
      <c r="U350" s="28">
        <f t="shared" si="53"/>
        <v>0.45072730997746363</v>
      </c>
      <c r="V350" s="28">
        <f t="shared" si="53"/>
        <v>0.36877688998156116</v>
      </c>
      <c r="W350" s="28">
        <f t="shared" si="53"/>
        <v>0.12292562999385372</v>
      </c>
      <c r="X350" s="28">
        <f t="shared" si="53"/>
        <v>0.34828928498258555</v>
      </c>
      <c r="Y350" s="26"/>
      <c r="Z350" s="29">
        <f t="shared" si="49"/>
        <v>99.99999999999999</v>
      </c>
    </row>
    <row r="351" spans="1:26" ht="12.75">
      <c r="A351" s="14" t="s">
        <v>25</v>
      </c>
      <c r="B351" s="14" t="s">
        <v>172</v>
      </c>
      <c r="C351" s="25">
        <f t="shared" si="43"/>
        <v>84.99754058042302</v>
      </c>
      <c r="D351" s="25">
        <f t="shared" si="44"/>
        <v>15.00245941957698</v>
      </c>
      <c r="E351" s="25">
        <f t="shared" si="50"/>
        <v>98.19637345679013</v>
      </c>
      <c r="F351" s="25">
        <f t="shared" si="50"/>
        <v>0.4340277777777778</v>
      </c>
      <c r="G351" s="25">
        <f t="shared" si="50"/>
        <v>1.3647762345679013</v>
      </c>
      <c r="H351" s="25"/>
      <c r="I351" s="25">
        <f t="shared" si="51"/>
        <v>34.07327374521167</v>
      </c>
      <c r="J351" s="25">
        <f t="shared" si="51"/>
        <v>10.976328454965131</v>
      </c>
      <c r="K351" s="26"/>
      <c r="L351" s="25">
        <f t="shared" si="52"/>
        <v>37.30478342009626</v>
      </c>
      <c r="M351" s="25">
        <f t="shared" si="52"/>
        <v>5.701797465867793</v>
      </c>
      <c r="N351" s="26"/>
      <c r="O351" s="25">
        <f t="shared" si="53"/>
        <v>3.8994204891464492</v>
      </c>
      <c r="P351" s="25">
        <f t="shared" si="53"/>
        <v>3.0939986248895</v>
      </c>
      <c r="Q351" s="25">
        <f t="shared" si="53"/>
        <v>1.9300658088596405</v>
      </c>
      <c r="R351" s="25">
        <f t="shared" si="53"/>
        <v>0.5991552892643159</v>
      </c>
      <c r="S351" s="25">
        <f t="shared" si="53"/>
        <v>0.42726647677045476</v>
      </c>
      <c r="T351" s="25">
        <f t="shared" si="53"/>
        <v>0.40762204105687067</v>
      </c>
      <c r="U351" s="25">
        <f t="shared" si="53"/>
        <v>0.7415774481878008</v>
      </c>
      <c r="V351" s="25">
        <f t="shared" si="53"/>
        <v>0.2799332089185738</v>
      </c>
      <c r="W351" s="25">
        <f t="shared" si="53"/>
        <v>0.18662213927904922</v>
      </c>
      <c r="X351" s="25">
        <f t="shared" si="53"/>
        <v>0.37815538748649447</v>
      </c>
      <c r="Y351" s="26"/>
      <c r="Z351" s="27">
        <f t="shared" si="49"/>
        <v>100.00000000000001</v>
      </c>
    </row>
    <row r="352" spans="1:26" ht="12.75">
      <c r="A352" s="16" t="s">
        <v>25</v>
      </c>
      <c r="B352" s="16" t="s">
        <v>173</v>
      </c>
      <c r="C352" s="28">
        <f t="shared" si="43"/>
        <v>86.86202212303513</v>
      </c>
      <c r="D352" s="28">
        <f t="shared" si="44"/>
        <v>13.137977876964868</v>
      </c>
      <c r="E352" s="28">
        <f t="shared" si="50"/>
        <v>97.6988382484361</v>
      </c>
      <c r="F352" s="28">
        <f t="shared" si="50"/>
        <v>0.40214477211796246</v>
      </c>
      <c r="G352" s="28">
        <f t="shared" si="50"/>
        <v>1.8319928507596068</v>
      </c>
      <c r="H352" s="28"/>
      <c r="I352" s="28">
        <f t="shared" si="51"/>
        <v>32.471987194145896</v>
      </c>
      <c r="J352" s="28">
        <f t="shared" si="51"/>
        <v>23.210610564829636</v>
      </c>
      <c r="K352" s="26"/>
      <c r="L352" s="28">
        <f t="shared" si="52"/>
        <v>25.63457580608278</v>
      </c>
      <c r="M352" s="28">
        <f t="shared" si="52"/>
        <v>4.779327692659502</v>
      </c>
      <c r="N352" s="26"/>
      <c r="O352" s="28">
        <f t="shared" si="53"/>
        <v>4.207637777269609</v>
      </c>
      <c r="P352" s="28">
        <f t="shared" si="53"/>
        <v>3.5673450720329294</v>
      </c>
      <c r="Q352" s="28">
        <f t="shared" si="53"/>
        <v>2.972787560027441</v>
      </c>
      <c r="R352" s="28">
        <f t="shared" si="53"/>
        <v>0.48021952892750974</v>
      </c>
      <c r="S352" s="28">
        <f t="shared" si="53"/>
        <v>0.5716899153898926</v>
      </c>
      <c r="T352" s="28">
        <f t="shared" si="53"/>
        <v>0.457351932311914</v>
      </c>
      <c r="U352" s="28">
        <f t="shared" si="53"/>
        <v>0.6402927052366796</v>
      </c>
      <c r="V352" s="28">
        <f t="shared" si="53"/>
        <v>0.2515435627715527</v>
      </c>
      <c r="W352" s="28">
        <f t="shared" si="53"/>
        <v>0.3658815458495312</v>
      </c>
      <c r="X352" s="28">
        <f t="shared" si="53"/>
        <v>0.38874914246512693</v>
      </c>
      <c r="Y352" s="26"/>
      <c r="Z352" s="29">
        <f t="shared" si="49"/>
        <v>100.00000000000001</v>
      </c>
    </row>
    <row r="353" spans="1:26" ht="12.75">
      <c r="A353" s="14" t="s">
        <v>25</v>
      </c>
      <c r="B353" s="14" t="s">
        <v>174</v>
      </c>
      <c r="C353" s="25">
        <f t="shared" si="43"/>
        <v>83.52587975982367</v>
      </c>
      <c r="D353" s="25">
        <f t="shared" si="44"/>
        <v>16.474120240176333</v>
      </c>
      <c r="E353" s="25">
        <f t="shared" si="50"/>
        <v>97.55675872423677</v>
      </c>
      <c r="F353" s="25">
        <f t="shared" si="50"/>
        <v>0.5687246917512171</v>
      </c>
      <c r="G353" s="25">
        <f t="shared" si="50"/>
        <v>1.8517675963419629</v>
      </c>
      <c r="H353" s="25"/>
      <c r="I353" s="25">
        <f t="shared" si="51"/>
        <v>35.31386997481578</v>
      </c>
      <c r="J353" s="25">
        <f t="shared" si="51"/>
        <v>11.346889282716164</v>
      </c>
      <c r="K353" s="26"/>
      <c r="L353" s="25">
        <f t="shared" si="52"/>
        <v>34.679600783509</v>
      </c>
      <c r="M353" s="25">
        <f t="shared" si="52"/>
        <v>4.3932468986102045</v>
      </c>
      <c r="N353" s="26"/>
      <c r="O353" s="25">
        <f t="shared" si="53"/>
        <v>3.348568230575506</v>
      </c>
      <c r="P353" s="25">
        <f t="shared" si="53"/>
        <v>4.486521779684731</v>
      </c>
      <c r="Q353" s="25">
        <f t="shared" si="53"/>
        <v>2.5930416938718404</v>
      </c>
      <c r="R353" s="25">
        <f t="shared" si="53"/>
        <v>0.9327488107452663</v>
      </c>
      <c r="S353" s="25">
        <f t="shared" si="53"/>
        <v>0.7835090010260237</v>
      </c>
      <c r="T353" s="25">
        <f t="shared" si="53"/>
        <v>0.5689767745546125</v>
      </c>
      <c r="U353" s="25">
        <f t="shared" si="53"/>
        <v>0.3730995242981065</v>
      </c>
      <c r="V353" s="25">
        <f t="shared" si="53"/>
        <v>0.3124708515996642</v>
      </c>
      <c r="W353" s="25">
        <f t="shared" si="53"/>
        <v>0.26116966700867456</v>
      </c>
      <c r="X353" s="25">
        <f t="shared" si="53"/>
        <v>0.6062867269844231</v>
      </c>
      <c r="Y353" s="26"/>
      <c r="Z353" s="27">
        <f t="shared" si="49"/>
        <v>100.00000000000001</v>
      </c>
    </row>
    <row r="354" spans="1:26" ht="12.75">
      <c r="A354" s="16" t="s">
        <v>25</v>
      </c>
      <c r="B354" s="16" t="s">
        <v>175</v>
      </c>
      <c r="C354" s="28">
        <f t="shared" si="43"/>
        <v>85.61106840891622</v>
      </c>
      <c r="D354" s="28">
        <f t="shared" si="44"/>
        <v>14.388931591083775</v>
      </c>
      <c r="E354" s="28">
        <f t="shared" si="50"/>
        <v>97.64769258394685</v>
      </c>
      <c r="F354" s="28">
        <f t="shared" si="50"/>
        <v>0.3411743580535105</v>
      </c>
      <c r="G354" s="28">
        <f t="shared" si="50"/>
        <v>2.0111330579996407</v>
      </c>
      <c r="H354" s="28"/>
      <c r="I354" s="28">
        <f t="shared" si="51"/>
        <v>36.336888561971314</v>
      </c>
      <c r="J354" s="28">
        <f t="shared" si="51"/>
        <v>23.02317028319235</v>
      </c>
      <c r="K354" s="26"/>
      <c r="L354" s="28">
        <f t="shared" si="52"/>
        <v>23.18867230599485</v>
      </c>
      <c r="M354" s="28">
        <f t="shared" si="52"/>
        <v>3.9352703199705776</v>
      </c>
      <c r="N354" s="26"/>
      <c r="O354" s="28">
        <f t="shared" si="53"/>
        <v>5.130562706877528</v>
      </c>
      <c r="P354" s="28">
        <f t="shared" si="53"/>
        <v>2.776756160353071</v>
      </c>
      <c r="Q354" s="28">
        <f t="shared" si="53"/>
        <v>2.7399779330636265</v>
      </c>
      <c r="R354" s="28">
        <f t="shared" si="53"/>
        <v>0.4965060684075028</v>
      </c>
      <c r="S354" s="28">
        <f t="shared" si="53"/>
        <v>0.5516734093416698</v>
      </c>
      <c r="T354" s="28">
        <f t="shared" si="53"/>
        <v>0.2758367046708349</v>
      </c>
      <c r="U354" s="28">
        <f t="shared" si="53"/>
        <v>0.5332842956969474</v>
      </c>
      <c r="V354" s="28">
        <f t="shared" si="53"/>
        <v>0.18389113644722324</v>
      </c>
      <c r="W354" s="28">
        <f t="shared" si="53"/>
        <v>0.2758367046708349</v>
      </c>
      <c r="X354" s="28">
        <f t="shared" si="53"/>
        <v>0.5516734093416698</v>
      </c>
      <c r="Y354" s="26"/>
      <c r="Z354" s="29">
        <f t="shared" si="49"/>
        <v>100.00000000000001</v>
      </c>
    </row>
    <row r="355" spans="1:26" ht="12.75">
      <c r="A355" s="14" t="s">
        <v>25</v>
      </c>
      <c r="B355" s="14" t="s">
        <v>176</v>
      </c>
      <c r="C355" s="25">
        <f t="shared" si="43"/>
        <v>88.35765290282521</v>
      </c>
      <c r="D355" s="25">
        <f t="shared" si="44"/>
        <v>11.642347097174792</v>
      </c>
      <c r="E355" s="25">
        <f t="shared" si="50"/>
        <v>96.80252986647928</v>
      </c>
      <c r="F355" s="25">
        <f t="shared" si="50"/>
        <v>0.8784258608573436</v>
      </c>
      <c r="G355" s="25">
        <f t="shared" si="50"/>
        <v>2.2839072382290935</v>
      </c>
      <c r="H355" s="25"/>
      <c r="I355" s="25">
        <f t="shared" si="51"/>
        <v>38.584392014519054</v>
      </c>
      <c r="J355" s="25">
        <f t="shared" si="51"/>
        <v>14.446460980036298</v>
      </c>
      <c r="K355" s="26"/>
      <c r="L355" s="25">
        <f t="shared" si="52"/>
        <v>29.328493647912886</v>
      </c>
      <c r="M355" s="25">
        <f t="shared" si="52"/>
        <v>4.319419237749546</v>
      </c>
      <c r="N355" s="26"/>
      <c r="O355" s="25">
        <f t="shared" si="53"/>
        <v>3.339382940108893</v>
      </c>
      <c r="P355" s="25">
        <f t="shared" si="53"/>
        <v>3.557168784029038</v>
      </c>
      <c r="Q355" s="25">
        <f t="shared" si="53"/>
        <v>2.9764065335753176</v>
      </c>
      <c r="R355" s="25">
        <f t="shared" si="53"/>
        <v>0.32667876588021777</v>
      </c>
      <c r="S355" s="25">
        <f t="shared" si="53"/>
        <v>0.8711433756805808</v>
      </c>
      <c r="T355" s="25">
        <f t="shared" si="53"/>
        <v>0.6896551724137931</v>
      </c>
      <c r="U355" s="25">
        <f t="shared" si="53"/>
        <v>0.3992740471869328</v>
      </c>
      <c r="V355" s="25">
        <f t="shared" si="53"/>
        <v>0.3629764065335753</v>
      </c>
      <c r="W355" s="25">
        <f t="shared" si="53"/>
        <v>0.2177858439201452</v>
      </c>
      <c r="X355" s="25">
        <f t="shared" si="53"/>
        <v>0.5807622504537205</v>
      </c>
      <c r="Y355" s="26"/>
      <c r="Z355" s="27">
        <f t="shared" si="49"/>
        <v>99.99999999999999</v>
      </c>
    </row>
    <row r="356" spans="1:26" ht="12.75">
      <c r="A356" s="16" t="s">
        <v>25</v>
      </c>
      <c r="B356" s="16" t="s">
        <v>177</v>
      </c>
      <c r="C356" s="28">
        <f t="shared" si="43"/>
        <v>86.07631808913487</v>
      </c>
      <c r="D356" s="28">
        <f t="shared" si="44"/>
        <v>13.923681910865128</v>
      </c>
      <c r="E356" s="28">
        <f t="shared" si="50"/>
        <v>97.36040609137056</v>
      </c>
      <c r="F356" s="28">
        <f t="shared" si="50"/>
        <v>0.6429780033840947</v>
      </c>
      <c r="G356" s="28">
        <f t="shared" si="50"/>
        <v>1.996615905245347</v>
      </c>
      <c r="H356" s="28"/>
      <c r="I356" s="28">
        <f t="shared" si="51"/>
        <v>31.664928745220717</v>
      </c>
      <c r="J356" s="28">
        <f t="shared" si="51"/>
        <v>20.05561348627042</v>
      </c>
      <c r="K356" s="26"/>
      <c r="L356" s="28">
        <f t="shared" si="52"/>
        <v>31.421619742787627</v>
      </c>
      <c r="M356" s="28">
        <f t="shared" si="52"/>
        <v>4.344803614876607</v>
      </c>
      <c r="N356" s="26"/>
      <c r="O356" s="28">
        <f t="shared" si="53"/>
        <v>3.441084462982273</v>
      </c>
      <c r="P356" s="28">
        <f t="shared" si="53"/>
        <v>3.7886687521724016</v>
      </c>
      <c r="Q356" s="28">
        <f t="shared" si="53"/>
        <v>2.745915884602016</v>
      </c>
      <c r="R356" s="28">
        <f t="shared" si="53"/>
        <v>0.9037191518943344</v>
      </c>
      <c r="S356" s="28">
        <f t="shared" si="53"/>
        <v>0.31282586027111575</v>
      </c>
      <c r="T356" s="28">
        <f t="shared" si="53"/>
        <v>0.31282586027111575</v>
      </c>
      <c r="U356" s="28">
        <f t="shared" si="53"/>
        <v>0.13903371567605144</v>
      </c>
      <c r="V356" s="28">
        <f t="shared" si="53"/>
        <v>0.2780674313521029</v>
      </c>
      <c r="W356" s="28">
        <f t="shared" si="53"/>
        <v>0.1737921445950643</v>
      </c>
      <c r="X356" s="28">
        <f t="shared" si="53"/>
        <v>0.4171011470281543</v>
      </c>
      <c r="Y356" s="26"/>
      <c r="Z356" s="29">
        <f t="shared" si="49"/>
        <v>100</v>
      </c>
    </row>
    <row r="357" spans="1:26" ht="12.75">
      <c r="A357" s="14" t="s">
        <v>25</v>
      </c>
      <c r="B357" s="14" t="s">
        <v>178</v>
      </c>
      <c r="C357" s="25">
        <f t="shared" si="43"/>
        <v>84.29038281979459</v>
      </c>
      <c r="D357" s="25">
        <f t="shared" si="44"/>
        <v>15.709617180205413</v>
      </c>
      <c r="E357" s="25">
        <f t="shared" si="50"/>
        <v>97.60454167820548</v>
      </c>
      <c r="F357" s="25">
        <f t="shared" si="50"/>
        <v>0.4984768762115757</v>
      </c>
      <c r="G357" s="25">
        <f t="shared" si="50"/>
        <v>1.896981445582941</v>
      </c>
      <c r="H357" s="25"/>
      <c r="I357" s="25">
        <f t="shared" si="51"/>
        <v>36.70024116896013</v>
      </c>
      <c r="J357" s="25">
        <f t="shared" si="51"/>
        <v>18.2153496949922</v>
      </c>
      <c r="K357" s="26"/>
      <c r="L357" s="25">
        <f t="shared" si="52"/>
        <v>28.95446162576252</v>
      </c>
      <c r="M357" s="25">
        <f t="shared" si="52"/>
        <v>3.5891615832032913</v>
      </c>
      <c r="N357" s="26"/>
      <c r="O357" s="25">
        <f t="shared" si="53"/>
        <v>2.823095474535395</v>
      </c>
      <c r="P357" s="25">
        <f t="shared" si="53"/>
        <v>3.9580082281174636</v>
      </c>
      <c r="Q357" s="25">
        <f t="shared" si="53"/>
        <v>2.7947226556958435</v>
      </c>
      <c r="R357" s="25">
        <f t="shared" si="53"/>
        <v>0.5532699673712583</v>
      </c>
      <c r="S357" s="25">
        <f t="shared" si="53"/>
        <v>0.4397786920130515</v>
      </c>
      <c r="T357" s="25">
        <f t="shared" si="53"/>
        <v>0.5532699673712583</v>
      </c>
      <c r="U357" s="25">
        <f t="shared" si="53"/>
        <v>0.35466023549439635</v>
      </c>
      <c r="V357" s="25">
        <f t="shared" si="53"/>
        <v>0.2695417789757412</v>
      </c>
      <c r="W357" s="25">
        <f t="shared" si="53"/>
        <v>0.24116896013618952</v>
      </c>
      <c r="X357" s="25">
        <f t="shared" si="53"/>
        <v>0.5532699673712583</v>
      </c>
      <c r="Y357" s="26"/>
      <c r="Z357" s="27">
        <f t="shared" si="49"/>
        <v>100.00000000000001</v>
      </c>
    </row>
    <row r="358" spans="1:26" ht="12.75">
      <c r="A358" s="16" t="s">
        <v>25</v>
      </c>
      <c r="B358" s="16" t="s">
        <v>179</v>
      </c>
      <c r="C358" s="28">
        <f t="shared" si="43"/>
        <v>86.01142857142857</v>
      </c>
      <c r="D358" s="28">
        <f t="shared" si="44"/>
        <v>13.988571428571433</v>
      </c>
      <c r="E358" s="28">
        <f t="shared" si="50"/>
        <v>98.08220391531579</v>
      </c>
      <c r="F358" s="28">
        <f t="shared" si="50"/>
        <v>0.38975994330764463</v>
      </c>
      <c r="G358" s="28">
        <f t="shared" si="50"/>
        <v>1.5236070511117017</v>
      </c>
      <c r="H358" s="28"/>
      <c r="I358" s="28">
        <f t="shared" si="51"/>
        <v>41.46308421765636</v>
      </c>
      <c r="J358" s="28">
        <f t="shared" si="51"/>
        <v>12.991645969744864</v>
      </c>
      <c r="K358" s="26"/>
      <c r="L358" s="28">
        <f t="shared" si="52"/>
        <v>30.313840596071348</v>
      </c>
      <c r="M358" s="28">
        <f t="shared" si="52"/>
        <v>4.4298938812373</v>
      </c>
      <c r="N358" s="26"/>
      <c r="O358" s="28">
        <f t="shared" si="53"/>
        <v>2.831338902686837</v>
      </c>
      <c r="P358" s="28">
        <f t="shared" si="53"/>
        <v>2.754572138180176</v>
      </c>
      <c r="Q358" s="28">
        <f t="shared" si="53"/>
        <v>2.339128471438248</v>
      </c>
      <c r="R358" s="28">
        <f t="shared" si="53"/>
        <v>0.8263716414540528</v>
      </c>
      <c r="S358" s="28">
        <f t="shared" si="53"/>
        <v>0.3612553623842854</v>
      </c>
      <c r="T358" s="28">
        <f t="shared" si="53"/>
        <v>0.3883495145631068</v>
      </c>
      <c r="U358" s="28">
        <f t="shared" si="53"/>
        <v>0.47414766312937456</v>
      </c>
      <c r="V358" s="28">
        <f t="shared" si="53"/>
        <v>0.24384736960939263</v>
      </c>
      <c r="W358" s="28">
        <f t="shared" si="53"/>
        <v>0.16256491307292842</v>
      </c>
      <c r="X358" s="28">
        <f t="shared" si="53"/>
        <v>0.4199593587717318</v>
      </c>
      <c r="Y358" s="26"/>
      <c r="Z358" s="29">
        <f t="shared" si="49"/>
        <v>100.00000000000001</v>
      </c>
    </row>
    <row r="359" spans="1:26" ht="12.75">
      <c r="A359" s="14" t="s">
        <v>25</v>
      </c>
      <c r="B359" s="14" t="s">
        <v>180</v>
      </c>
      <c r="C359" s="25">
        <f t="shared" si="43"/>
        <v>85.5594556315044</v>
      </c>
      <c r="D359" s="25">
        <f t="shared" si="44"/>
        <v>14.440544368495594</v>
      </c>
      <c r="E359" s="25">
        <f t="shared" si="50"/>
        <v>97.36576939686195</v>
      </c>
      <c r="F359" s="25">
        <f t="shared" si="50"/>
        <v>0.49661724485389375</v>
      </c>
      <c r="G359" s="25">
        <f t="shared" si="50"/>
        <v>2.1232186555347634</v>
      </c>
      <c r="H359" s="25"/>
      <c r="I359" s="25">
        <f t="shared" si="51"/>
        <v>34.602306327616795</v>
      </c>
      <c r="J359" s="25">
        <f t="shared" si="51"/>
        <v>17.37137788290952</v>
      </c>
      <c r="K359" s="26"/>
      <c r="L359" s="25">
        <f t="shared" si="52"/>
        <v>30.73625073920757</v>
      </c>
      <c r="M359" s="25">
        <f t="shared" si="52"/>
        <v>4.952690715552928</v>
      </c>
      <c r="N359" s="26"/>
      <c r="O359" s="25">
        <f t="shared" si="53"/>
        <v>3.1933767001774096</v>
      </c>
      <c r="P359" s="25">
        <f t="shared" si="53"/>
        <v>3.7034299231224126</v>
      </c>
      <c r="Q359" s="25">
        <f t="shared" si="53"/>
        <v>2.0845653459491427</v>
      </c>
      <c r="R359" s="25">
        <f t="shared" si="53"/>
        <v>0.5248373743347132</v>
      </c>
      <c r="S359" s="25">
        <f t="shared" si="53"/>
        <v>0.8500887049083382</v>
      </c>
      <c r="T359" s="25">
        <f t="shared" si="53"/>
        <v>0.6135422826729746</v>
      </c>
      <c r="U359" s="25">
        <f t="shared" si="53"/>
        <v>0.25133057362507394</v>
      </c>
      <c r="V359" s="25">
        <f t="shared" si="53"/>
        <v>0.25133057362507394</v>
      </c>
      <c r="W359" s="25">
        <f t="shared" si="53"/>
        <v>0.2882909520993495</v>
      </c>
      <c r="X359" s="25">
        <f t="shared" si="53"/>
        <v>0.576581904198699</v>
      </c>
      <c r="Y359" s="26"/>
      <c r="Z359" s="27">
        <f t="shared" si="49"/>
        <v>100</v>
      </c>
    </row>
    <row r="360" spans="1:26" ht="12.75">
      <c r="A360" s="16" t="s">
        <v>25</v>
      </c>
      <c r="B360" s="16" t="s">
        <v>181</v>
      </c>
      <c r="C360" s="28">
        <f t="shared" si="43"/>
        <v>84.89953677750567</v>
      </c>
      <c r="D360" s="28">
        <f t="shared" si="44"/>
        <v>15.100463222494326</v>
      </c>
      <c r="E360" s="28">
        <f t="shared" si="50"/>
        <v>97.74456993918332</v>
      </c>
      <c r="F360" s="28">
        <f t="shared" si="50"/>
        <v>0.5664639443961772</v>
      </c>
      <c r="G360" s="28">
        <f t="shared" si="50"/>
        <v>1.6889661164205039</v>
      </c>
      <c r="H360" s="28"/>
      <c r="I360" s="28">
        <f t="shared" si="51"/>
        <v>39.53992746924554</v>
      </c>
      <c r="J360" s="28">
        <f t="shared" si="51"/>
        <v>25.20799260470739</v>
      </c>
      <c r="K360" s="26"/>
      <c r="L360" s="28">
        <f t="shared" si="52"/>
        <v>20.856147336983575</v>
      </c>
      <c r="M360" s="28">
        <f t="shared" si="52"/>
        <v>3.6905354476285286</v>
      </c>
      <c r="N360" s="26"/>
      <c r="O360" s="28">
        <f t="shared" si="53"/>
        <v>3.601649719121098</v>
      </c>
      <c r="P360" s="28">
        <f t="shared" si="53"/>
        <v>2.2541420749484464</v>
      </c>
      <c r="Q360" s="28">
        <f t="shared" si="53"/>
        <v>2.2008106378439876</v>
      </c>
      <c r="R360" s="28">
        <f t="shared" si="53"/>
        <v>0.35198748488942616</v>
      </c>
      <c r="S360" s="28">
        <f t="shared" si="53"/>
        <v>0.4017634928535874</v>
      </c>
      <c r="T360" s="28">
        <f t="shared" si="53"/>
        <v>0.35198748488942616</v>
      </c>
      <c r="U360" s="28">
        <f t="shared" si="53"/>
        <v>0.6257555286923132</v>
      </c>
      <c r="V360" s="28">
        <f t="shared" si="53"/>
        <v>0.2311028941193202</v>
      </c>
      <c r="W360" s="28">
        <f t="shared" si="53"/>
        <v>0.1777714570148617</v>
      </c>
      <c r="X360" s="28">
        <f t="shared" si="53"/>
        <v>0.5084263670625044</v>
      </c>
      <c r="Y360" s="26"/>
      <c r="Z360" s="29">
        <f t="shared" si="49"/>
        <v>99.99999999999997</v>
      </c>
    </row>
    <row r="361" spans="1:26" ht="12.75">
      <c r="A361" s="14" t="s">
        <v>25</v>
      </c>
      <c r="B361" s="14" t="s">
        <v>182</v>
      </c>
      <c r="C361" s="25">
        <f t="shared" si="43"/>
        <v>81.78018951972139</v>
      </c>
      <c r="D361" s="25">
        <f t="shared" si="44"/>
        <v>18.21981048027861</v>
      </c>
      <c r="E361" s="25">
        <f t="shared" si="50"/>
        <v>97.64691900885376</v>
      </c>
      <c r="F361" s="25">
        <f t="shared" si="50"/>
        <v>0.453582110246202</v>
      </c>
      <c r="G361" s="25">
        <f t="shared" si="50"/>
        <v>1.893556757185018</v>
      </c>
      <c r="H361" s="25"/>
      <c r="I361" s="25">
        <f t="shared" si="51"/>
        <v>32.07367289397351</v>
      </c>
      <c r="J361" s="25">
        <f t="shared" si="51"/>
        <v>11.629039128582729</v>
      </c>
      <c r="K361" s="26"/>
      <c r="L361" s="25">
        <f t="shared" si="52"/>
        <v>37.56668492261506</v>
      </c>
      <c r="M361" s="25">
        <f t="shared" si="52"/>
        <v>5.306395667254914</v>
      </c>
      <c r="N361" s="26"/>
      <c r="O361" s="25">
        <f t="shared" si="53"/>
        <v>3.0933690338546422</v>
      </c>
      <c r="P361" s="25">
        <f t="shared" si="53"/>
        <v>4.740461266962819</v>
      </c>
      <c r="Q361" s="25">
        <f t="shared" si="53"/>
        <v>2.184628491450131</v>
      </c>
      <c r="R361" s="25">
        <f t="shared" si="53"/>
        <v>0.7768920262074281</v>
      </c>
      <c r="S361" s="25">
        <f t="shared" si="53"/>
        <v>0.6369297551674477</v>
      </c>
      <c r="T361" s="25">
        <f t="shared" si="53"/>
        <v>0.5862187873993387</v>
      </c>
      <c r="U361" s="25">
        <f t="shared" si="53"/>
        <v>0.3265786324266212</v>
      </c>
      <c r="V361" s="25">
        <f t="shared" si="53"/>
        <v>0.30832268403010205</v>
      </c>
      <c r="W361" s="25">
        <f t="shared" si="53"/>
        <v>0.27181078723706364</v>
      </c>
      <c r="X361" s="25">
        <f t="shared" si="53"/>
        <v>0.49899592283819144</v>
      </c>
      <c r="Y361" s="26"/>
      <c r="Z361" s="27">
        <f t="shared" si="49"/>
        <v>100</v>
      </c>
    </row>
    <row r="362" spans="1:26" ht="12.75">
      <c r="A362" s="16" t="s">
        <v>25</v>
      </c>
      <c r="B362" s="16" t="s">
        <v>183</v>
      </c>
      <c r="C362" s="28">
        <f t="shared" si="43"/>
        <v>87.75964391691394</v>
      </c>
      <c r="D362" s="28">
        <f t="shared" si="44"/>
        <v>12.240356083086056</v>
      </c>
      <c r="E362" s="28">
        <f t="shared" si="50"/>
        <v>97.33727810650888</v>
      </c>
      <c r="F362" s="28">
        <f t="shared" si="50"/>
        <v>0.48605240912933223</v>
      </c>
      <c r="G362" s="28">
        <f t="shared" si="50"/>
        <v>2.176669484361792</v>
      </c>
      <c r="H362" s="28"/>
      <c r="I362" s="28">
        <f t="shared" si="51"/>
        <v>37.08206686930091</v>
      </c>
      <c r="J362" s="28">
        <f t="shared" si="51"/>
        <v>15.045592705167174</v>
      </c>
      <c r="K362" s="26"/>
      <c r="L362" s="28">
        <f t="shared" si="52"/>
        <v>30.17802865827182</v>
      </c>
      <c r="M362" s="28">
        <f t="shared" si="52"/>
        <v>3.6474164133738602</v>
      </c>
      <c r="N362" s="26"/>
      <c r="O362" s="28">
        <f t="shared" si="53"/>
        <v>3.061224489795918</v>
      </c>
      <c r="P362" s="28">
        <f t="shared" si="53"/>
        <v>3.321754233608337</v>
      </c>
      <c r="Q362" s="28">
        <f t="shared" si="53"/>
        <v>2.540165002171081</v>
      </c>
      <c r="R362" s="28">
        <f t="shared" si="53"/>
        <v>1.6717325227963526</v>
      </c>
      <c r="S362" s="28">
        <f t="shared" si="53"/>
        <v>1.0204081632653061</v>
      </c>
      <c r="T362" s="28">
        <f t="shared" si="53"/>
        <v>0.5644811115935736</v>
      </c>
      <c r="U362" s="28">
        <f t="shared" si="53"/>
        <v>0.4342162396873643</v>
      </c>
      <c r="V362" s="28">
        <f t="shared" si="53"/>
        <v>0.32566217976552325</v>
      </c>
      <c r="W362" s="28">
        <f t="shared" si="53"/>
        <v>0.34737299174989145</v>
      </c>
      <c r="X362" s="28">
        <f t="shared" si="53"/>
        <v>0.7598784194528876</v>
      </c>
      <c r="Y362" s="26"/>
      <c r="Z362" s="29">
        <f t="shared" si="49"/>
        <v>99.99999999999999</v>
      </c>
    </row>
    <row r="363" spans="1:26" ht="12.75">
      <c r="A363" s="14" t="s">
        <v>25</v>
      </c>
      <c r="B363" s="14" t="s">
        <v>184</v>
      </c>
      <c r="C363" s="25">
        <f t="shared" si="43"/>
        <v>86.03682300766026</v>
      </c>
      <c r="D363" s="25">
        <f t="shared" si="44"/>
        <v>13.96317699233974</v>
      </c>
      <c r="E363" s="25">
        <f t="shared" si="50"/>
        <v>97.85223367697594</v>
      </c>
      <c r="F363" s="25">
        <f t="shared" si="50"/>
        <v>0.3670727897532021</v>
      </c>
      <c r="G363" s="25">
        <f t="shared" si="50"/>
        <v>1.7572633552014996</v>
      </c>
      <c r="H363" s="25"/>
      <c r="I363" s="25">
        <f t="shared" si="51"/>
        <v>32.9555431399154</v>
      </c>
      <c r="J363" s="25">
        <f t="shared" si="51"/>
        <v>13.712187724479207</v>
      </c>
      <c r="K363" s="26"/>
      <c r="L363" s="25">
        <f t="shared" si="52"/>
        <v>35.53356213584484</v>
      </c>
      <c r="M363" s="25">
        <f t="shared" si="52"/>
        <v>4.940537951951472</v>
      </c>
      <c r="N363" s="26"/>
      <c r="O363" s="25">
        <f t="shared" si="53"/>
        <v>2.9292042461489345</v>
      </c>
      <c r="P363" s="25">
        <f t="shared" si="53"/>
        <v>4.254130417431559</v>
      </c>
      <c r="Q363" s="25">
        <f t="shared" si="53"/>
        <v>2.5301300981722403</v>
      </c>
      <c r="R363" s="25">
        <f t="shared" si="53"/>
        <v>0.7582408811557187</v>
      </c>
      <c r="S363" s="25">
        <f t="shared" si="53"/>
        <v>0.48687046053156674</v>
      </c>
      <c r="T363" s="25">
        <f t="shared" si="53"/>
        <v>0.5666852901269056</v>
      </c>
      <c r="U363" s="25">
        <f t="shared" si="53"/>
        <v>0.2554074547050842</v>
      </c>
      <c r="V363" s="25">
        <f t="shared" si="53"/>
        <v>0.27935190358368583</v>
      </c>
      <c r="W363" s="25">
        <f t="shared" si="53"/>
        <v>0.23944448878601643</v>
      </c>
      <c r="X363" s="25">
        <f t="shared" si="53"/>
        <v>0.5587038071673717</v>
      </c>
      <c r="Y363" s="26"/>
      <c r="Z363" s="27">
        <f t="shared" si="49"/>
        <v>99.99999999999999</v>
      </c>
    </row>
    <row r="364" spans="1:26" ht="12.75">
      <c r="A364" s="16" t="s">
        <v>25</v>
      </c>
      <c r="B364" s="16" t="s">
        <v>185</v>
      </c>
      <c r="C364" s="28">
        <f t="shared" si="43"/>
        <v>87.79052662547808</v>
      </c>
      <c r="D364" s="28">
        <f t="shared" si="44"/>
        <v>12.20947337452192</v>
      </c>
      <c r="E364" s="28">
        <f t="shared" si="50"/>
        <v>97.09785522788204</v>
      </c>
      <c r="F364" s="28">
        <f t="shared" si="50"/>
        <v>0.8310991957104558</v>
      </c>
      <c r="G364" s="28">
        <f t="shared" si="50"/>
        <v>2.071045576407507</v>
      </c>
      <c r="H364" s="28"/>
      <c r="I364" s="28">
        <f t="shared" si="51"/>
        <v>37.43356112376613</v>
      </c>
      <c r="J364" s="28">
        <f t="shared" si="51"/>
        <v>24.30454890591565</v>
      </c>
      <c r="K364" s="26"/>
      <c r="L364" s="28">
        <f t="shared" si="52"/>
        <v>23.869676261475806</v>
      </c>
      <c r="M364" s="28">
        <f t="shared" si="52"/>
        <v>3.3754400496997308</v>
      </c>
      <c r="N364" s="26"/>
      <c r="O364" s="28">
        <f t="shared" si="53"/>
        <v>4.100227790432802</v>
      </c>
      <c r="P364" s="28">
        <f t="shared" si="53"/>
        <v>1.9465727893973908</v>
      </c>
      <c r="Q364" s="28">
        <f t="shared" si="53"/>
        <v>2.126044039483675</v>
      </c>
      <c r="R364" s="28">
        <f t="shared" si="53"/>
        <v>0.4072616828881066</v>
      </c>
      <c r="S364" s="28">
        <f t="shared" si="53"/>
        <v>0.5660247118105888</v>
      </c>
      <c r="T364" s="28">
        <f t="shared" si="53"/>
        <v>0.3451370193967005</v>
      </c>
      <c r="U364" s="28">
        <f t="shared" si="53"/>
        <v>0.5384137502588527</v>
      </c>
      <c r="V364" s="28">
        <f t="shared" si="53"/>
        <v>0.24849865396562434</v>
      </c>
      <c r="W364" s="28">
        <f t="shared" si="53"/>
        <v>0.2070822116380203</v>
      </c>
      <c r="X364" s="28">
        <f t="shared" si="53"/>
        <v>0.5315110098709187</v>
      </c>
      <c r="Y364" s="26"/>
      <c r="Z364" s="29">
        <f t="shared" si="49"/>
        <v>100</v>
      </c>
    </row>
    <row r="365" spans="1:26" ht="12.75">
      <c r="A365" s="14" t="s">
        <v>25</v>
      </c>
      <c r="B365" s="14" t="s">
        <v>186</v>
      </c>
      <c r="C365" s="25">
        <f t="shared" si="43"/>
        <v>84.50786255096098</v>
      </c>
      <c r="D365" s="25">
        <f t="shared" si="44"/>
        <v>15.49213744903902</v>
      </c>
      <c r="E365" s="25">
        <f aca="true" t="shared" si="54" ref="E365:G380">E164*100/$D164</f>
        <v>96.94463588329887</v>
      </c>
      <c r="F365" s="25">
        <f t="shared" si="54"/>
        <v>0.6432345508844475</v>
      </c>
      <c r="G365" s="25">
        <f t="shared" si="54"/>
        <v>2.412129565816678</v>
      </c>
      <c r="H365" s="25"/>
      <c r="I365" s="25">
        <f aca="true" t="shared" si="55" ref="I365:J380">I164*100/$Z164</f>
        <v>34.95260663507109</v>
      </c>
      <c r="J365" s="25">
        <f t="shared" si="55"/>
        <v>19.407582938388625</v>
      </c>
      <c r="K365" s="26"/>
      <c r="L365" s="25">
        <f aca="true" t="shared" si="56" ref="L365:M380">L164*100/$Z164</f>
        <v>29.988151658767773</v>
      </c>
      <c r="M365" s="25">
        <f t="shared" si="56"/>
        <v>3.862559241706161</v>
      </c>
      <c r="N365" s="26"/>
      <c r="O365" s="25">
        <f aca="true" t="shared" si="57" ref="O365:X380">O164*100/$Z164</f>
        <v>3.104265402843602</v>
      </c>
      <c r="P365" s="25">
        <f t="shared" si="57"/>
        <v>3.080568720379147</v>
      </c>
      <c r="Q365" s="25">
        <f t="shared" si="57"/>
        <v>2.132701421800948</v>
      </c>
      <c r="R365" s="25">
        <f t="shared" si="57"/>
        <v>0.3909952606635071</v>
      </c>
      <c r="S365" s="25">
        <f t="shared" si="57"/>
        <v>0.9834123222748815</v>
      </c>
      <c r="T365" s="25">
        <f t="shared" si="57"/>
        <v>0.4265402843601896</v>
      </c>
      <c r="U365" s="25">
        <f t="shared" si="57"/>
        <v>0.4028436018957346</v>
      </c>
      <c r="V365" s="25">
        <f t="shared" si="57"/>
        <v>0.35545023696682465</v>
      </c>
      <c r="W365" s="25">
        <f t="shared" si="57"/>
        <v>0.36729857819905215</v>
      </c>
      <c r="X365" s="25">
        <f t="shared" si="57"/>
        <v>0.5450236966824644</v>
      </c>
      <c r="Y365" s="26"/>
      <c r="Z365" s="27">
        <f t="shared" si="49"/>
        <v>100.00000000000001</v>
      </c>
    </row>
    <row r="366" spans="1:26" ht="12.75">
      <c r="A366" s="16" t="s">
        <v>25</v>
      </c>
      <c r="B366" s="16" t="s">
        <v>187</v>
      </c>
      <c r="C366" s="28">
        <f t="shared" si="43"/>
        <v>86.81265984654732</v>
      </c>
      <c r="D366" s="28">
        <f t="shared" si="44"/>
        <v>13.18734015345268</v>
      </c>
      <c r="E366" s="28">
        <f t="shared" si="54"/>
        <v>97.36696740931689</v>
      </c>
      <c r="F366" s="28">
        <f t="shared" si="54"/>
        <v>0.533971644264408</v>
      </c>
      <c r="G366" s="28">
        <f t="shared" si="54"/>
        <v>2.0990609464187076</v>
      </c>
      <c r="H366" s="28"/>
      <c r="I366" s="28">
        <f t="shared" si="55"/>
        <v>32.28063540090771</v>
      </c>
      <c r="J366" s="28">
        <f t="shared" si="55"/>
        <v>24.98108925869894</v>
      </c>
      <c r="K366" s="26"/>
      <c r="L366" s="28">
        <f t="shared" si="56"/>
        <v>26.70196671709531</v>
      </c>
      <c r="M366" s="28">
        <f t="shared" si="56"/>
        <v>3.574130105900151</v>
      </c>
      <c r="N366" s="26"/>
      <c r="O366" s="28">
        <f t="shared" si="57"/>
        <v>4.9167927382753405</v>
      </c>
      <c r="P366" s="28">
        <f t="shared" si="57"/>
        <v>3.1013615733736764</v>
      </c>
      <c r="Q366" s="28">
        <f t="shared" si="57"/>
        <v>1.399394856278366</v>
      </c>
      <c r="R366" s="28">
        <f t="shared" si="57"/>
        <v>1.040090771558245</v>
      </c>
      <c r="S366" s="28">
        <f t="shared" si="57"/>
        <v>0.510590015128593</v>
      </c>
      <c r="T366" s="28">
        <f t="shared" si="57"/>
        <v>0.35930408472012104</v>
      </c>
      <c r="U366" s="28">
        <f t="shared" si="57"/>
        <v>0.491679273827534</v>
      </c>
      <c r="V366" s="28">
        <f t="shared" si="57"/>
        <v>0.11346444780635401</v>
      </c>
      <c r="W366" s="28">
        <f t="shared" si="57"/>
        <v>0.20801815431164902</v>
      </c>
      <c r="X366" s="28">
        <f t="shared" si="57"/>
        <v>0.321482602118003</v>
      </c>
      <c r="Y366" s="26"/>
      <c r="Z366" s="29">
        <f t="shared" si="49"/>
        <v>99.99999999999999</v>
      </c>
    </row>
    <row r="367" spans="1:26" ht="12.75">
      <c r="A367" s="14" t="s">
        <v>25</v>
      </c>
      <c r="B367" s="14" t="s">
        <v>188</v>
      </c>
      <c r="C367" s="25">
        <f t="shared" si="43"/>
        <v>86.23605005072709</v>
      </c>
      <c r="D367" s="25">
        <f t="shared" si="44"/>
        <v>13.763949949272913</v>
      </c>
      <c r="E367" s="25">
        <f t="shared" si="54"/>
        <v>97.17647058823529</v>
      </c>
      <c r="F367" s="25">
        <f t="shared" si="54"/>
        <v>0.9411764705882353</v>
      </c>
      <c r="G367" s="25">
        <f t="shared" si="54"/>
        <v>1.8823529411764706</v>
      </c>
      <c r="H367" s="25"/>
      <c r="I367" s="25">
        <f t="shared" si="55"/>
        <v>29.055690072639226</v>
      </c>
      <c r="J367" s="25">
        <f t="shared" si="55"/>
        <v>22.1953188054883</v>
      </c>
      <c r="K367" s="26"/>
      <c r="L367" s="25">
        <f t="shared" si="56"/>
        <v>32.445520581113804</v>
      </c>
      <c r="M367" s="25">
        <f t="shared" si="56"/>
        <v>3.026634382566586</v>
      </c>
      <c r="N367" s="26"/>
      <c r="O367" s="25">
        <f t="shared" si="57"/>
        <v>5.286521388216303</v>
      </c>
      <c r="P367" s="25">
        <f t="shared" si="57"/>
        <v>2.865213882163035</v>
      </c>
      <c r="Q367" s="25">
        <f t="shared" si="57"/>
        <v>1.8159806295399517</v>
      </c>
      <c r="R367" s="25">
        <f t="shared" si="57"/>
        <v>0.3228410008071025</v>
      </c>
      <c r="S367" s="25">
        <f t="shared" si="57"/>
        <v>0.3228410008071025</v>
      </c>
      <c r="T367" s="25">
        <f t="shared" si="57"/>
        <v>0.48426150121065376</v>
      </c>
      <c r="U367" s="25">
        <f t="shared" si="57"/>
        <v>0.5649717514124294</v>
      </c>
      <c r="V367" s="25">
        <f t="shared" si="57"/>
        <v>0.48426150121065376</v>
      </c>
      <c r="W367" s="25">
        <f t="shared" si="57"/>
        <v>0.48426150121065376</v>
      </c>
      <c r="X367" s="25">
        <f t="shared" si="57"/>
        <v>0.645682001614205</v>
      </c>
      <c r="Y367" s="26"/>
      <c r="Z367" s="27">
        <f t="shared" si="49"/>
        <v>100</v>
      </c>
    </row>
    <row r="368" spans="1:26" ht="12.75">
      <c r="A368" s="16" t="s">
        <v>25</v>
      </c>
      <c r="B368" s="16" t="s">
        <v>189</v>
      </c>
      <c r="C368" s="28">
        <f t="shared" si="43"/>
        <v>87.44421303183576</v>
      </c>
      <c r="D368" s="28">
        <f t="shared" si="44"/>
        <v>12.555786968164242</v>
      </c>
      <c r="E368" s="28">
        <f t="shared" si="54"/>
        <v>97.72031303164341</v>
      </c>
      <c r="F368" s="28">
        <f t="shared" si="54"/>
        <v>0.374276964954066</v>
      </c>
      <c r="G368" s="28">
        <f t="shared" si="54"/>
        <v>1.9054100034025179</v>
      </c>
      <c r="H368" s="28"/>
      <c r="I368" s="28">
        <f t="shared" si="55"/>
        <v>33.98328690807799</v>
      </c>
      <c r="J368" s="28">
        <f t="shared" si="55"/>
        <v>26.044568245125348</v>
      </c>
      <c r="K368" s="26"/>
      <c r="L368" s="28">
        <f t="shared" si="56"/>
        <v>24.512534818941504</v>
      </c>
      <c r="M368" s="28">
        <f t="shared" si="56"/>
        <v>4.3175487465181055</v>
      </c>
      <c r="N368" s="26"/>
      <c r="O368" s="28">
        <f t="shared" si="57"/>
        <v>3.0292479108635098</v>
      </c>
      <c r="P368" s="28">
        <f t="shared" si="57"/>
        <v>3.203342618384401</v>
      </c>
      <c r="Q368" s="28">
        <f t="shared" si="57"/>
        <v>1.775766016713092</v>
      </c>
      <c r="R368" s="28">
        <f t="shared" si="57"/>
        <v>0.45264623955431754</v>
      </c>
      <c r="S368" s="28">
        <f t="shared" si="57"/>
        <v>0.5571030640668524</v>
      </c>
      <c r="T368" s="28">
        <f t="shared" si="57"/>
        <v>0.5222841225626741</v>
      </c>
      <c r="U368" s="28">
        <f t="shared" si="57"/>
        <v>0.383008356545961</v>
      </c>
      <c r="V368" s="28">
        <f t="shared" si="57"/>
        <v>0.45264623955431754</v>
      </c>
      <c r="W368" s="28">
        <f t="shared" si="57"/>
        <v>0.20891364902506965</v>
      </c>
      <c r="X368" s="28">
        <f t="shared" si="57"/>
        <v>0.5571030640668524</v>
      </c>
      <c r="Y368" s="26"/>
      <c r="Z368" s="29">
        <f t="shared" si="49"/>
        <v>99.99999999999997</v>
      </c>
    </row>
    <row r="369" spans="1:26" ht="12.75">
      <c r="A369" s="14" t="s">
        <v>25</v>
      </c>
      <c r="B369" s="14" t="s">
        <v>190</v>
      </c>
      <c r="C369" s="25">
        <f t="shared" si="43"/>
        <v>84.00078523753436</v>
      </c>
      <c r="D369" s="25">
        <f t="shared" si="44"/>
        <v>15.999214762465641</v>
      </c>
      <c r="E369" s="25">
        <f t="shared" si="54"/>
        <v>97.68637532133675</v>
      </c>
      <c r="F369" s="25">
        <f t="shared" si="54"/>
        <v>0.48297888914855497</v>
      </c>
      <c r="G369" s="25">
        <f t="shared" si="54"/>
        <v>1.8150658253486016</v>
      </c>
      <c r="H369" s="25"/>
      <c r="I369" s="25">
        <f t="shared" si="55"/>
        <v>42.67145135566188</v>
      </c>
      <c r="J369" s="25">
        <f t="shared" si="55"/>
        <v>11.626794258373206</v>
      </c>
      <c r="K369" s="26"/>
      <c r="L369" s="25">
        <f t="shared" si="56"/>
        <v>29.242424242424242</v>
      </c>
      <c r="M369" s="25">
        <f t="shared" si="56"/>
        <v>4.529505582137161</v>
      </c>
      <c r="N369" s="26"/>
      <c r="O369" s="25">
        <f t="shared" si="57"/>
        <v>2.7830940988835726</v>
      </c>
      <c r="P369" s="25">
        <f t="shared" si="57"/>
        <v>3.2615629984051036</v>
      </c>
      <c r="Q369" s="25">
        <f t="shared" si="57"/>
        <v>2.8947368421052633</v>
      </c>
      <c r="R369" s="25">
        <f t="shared" si="57"/>
        <v>0.5582137161084529</v>
      </c>
      <c r="S369" s="25">
        <f t="shared" si="57"/>
        <v>0.5103668261562998</v>
      </c>
      <c r="T369" s="25">
        <f t="shared" si="57"/>
        <v>0.4864433811802233</v>
      </c>
      <c r="U369" s="25">
        <f t="shared" si="57"/>
        <v>0.23923444976076555</v>
      </c>
      <c r="V369" s="25">
        <f t="shared" si="57"/>
        <v>0.39872408293460926</v>
      </c>
      <c r="W369" s="25">
        <f t="shared" si="57"/>
        <v>0.23125996810207336</v>
      </c>
      <c r="X369" s="25">
        <f t="shared" si="57"/>
        <v>0.5661881977671451</v>
      </c>
      <c r="Y369" s="26"/>
      <c r="Z369" s="27">
        <f t="shared" si="49"/>
        <v>99.99999999999999</v>
      </c>
    </row>
    <row r="370" spans="1:26" ht="12.75">
      <c r="A370" s="16" t="s">
        <v>25</v>
      </c>
      <c r="B370" s="16" t="s">
        <v>191</v>
      </c>
      <c r="C370" s="28">
        <f t="shared" si="43"/>
        <v>85.7112616426757</v>
      </c>
      <c r="D370" s="28">
        <f t="shared" si="44"/>
        <v>14.288738357324306</v>
      </c>
      <c r="E370" s="28">
        <f t="shared" si="54"/>
        <v>97.71548530501359</v>
      </c>
      <c r="F370" s="28">
        <f t="shared" si="54"/>
        <v>0.6421338602123982</v>
      </c>
      <c r="G370" s="28">
        <f t="shared" si="54"/>
        <v>1.6300321066930106</v>
      </c>
      <c r="H370" s="28"/>
      <c r="I370" s="28">
        <f t="shared" si="55"/>
        <v>27.448502464299253</v>
      </c>
      <c r="J370" s="28">
        <f t="shared" si="55"/>
        <v>18.716036901301656</v>
      </c>
      <c r="K370" s="26"/>
      <c r="L370" s="28">
        <f t="shared" si="56"/>
        <v>35.005686844433214</v>
      </c>
      <c r="M370" s="28">
        <f t="shared" si="56"/>
        <v>4.246177176797675</v>
      </c>
      <c r="N370" s="26"/>
      <c r="O370" s="28">
        <f t="shared" si="57"/>
        <v>3.4626563882219132</v>
      </c>
      <c r="P370" s="28">
        <f t="shared" si="57"/>
        <v>5.092885125742449</v>
      </c>
      <c r="Q370" s="28">
        <f t="shared" si="57"/>
        <v>3.0835334260078353</v>
      </c>
      <c r="R370" s="28">
        <f t="shared" si="57"/>
        <v>0.669783899911538</v>
      </c>
      <c r="S370" s="28">
        <f t="shared" si="57"/>
        <v>0.4296726905092885</v>
      </c>
      <c r="T370" s="28">
        <f t="shared" si="57"/>
        <v>0.45494755465689374</v>
      </c>
      <c r="U370" s="28">
        <f t="shared" si="57"/>
        <v>0.49285985087830153</v>
      </c>
      <c r="V370" s="28">
        <f t="shared" si="57"/>
        <v>0.2780235056236573</v>
      </c>
      <c r="W370" s="28">
        <f t="shared" si="57"/>
        <v>0.2780235056236573</v>
      </c>
      <c r="X370" s="28">
        <f t="shared" si="57"/>
        <v>0.3412106659926703</v>
      </c>
      <c r="Y370" s="26"/>
      <c r="Z370" s="29">
        <f t="shared" si="49"/>
        <v>100</v>
      </c>
    </row>
    <row r="371" spans="1:26" ht="12.75">
      <c r="A371" s="14" t="s">
        <v>25</v>
      </c>
      <c r="B371" s="14" t="s">
        <v>192</v>
      </c>
      <c r="C371" s="25">
        <f t="shared" si="43"/>
        <v>85.0361663652803</v>
      </c>
      <c r="D371" s="25">
        <f t="shared" si="44"/>
        <v>14.963833634719705</v>
      </c>
      <c r="E371" s="25">
        <f t="shared" si="54"/>
        <v>97.4481658692185</v>
      </c>
      <c r="F371" s="25">
        <f t="shared" si="54"/>
        <v>0.4784688995215311</v>
      </c>
      <c r="G371" s="25">
        <f t="shared" si="54"/>
        <v>2.073365231259968</v>
      </c>
      <c r="H371" s="25"/>
      <c r="I371" s="25">
        <f t="shared" si="55"/>
        <v>39.82542280414621</v>
      </c>
      <c r="J371" s="25">
        <f t="shared" si="55"/>
        <v>13.747954173486088</v>
      </c>
      <c r="K371" s="26"/>
      <c r="L371" s="25">
        <f t="shared" si="56"/>
        <v>28.096017457719586</v>
      </c>
      <c r="M371" s="25">
        <f t="shared" si="56"/>
        <v>4.909983633387888</v>
      </c>
      <c r="N371" s="26"/>
      <c r="O371" s="25">
        <f t="shared" si="57"/>
        <v>2.7823240589198037</v>
      </c>
      <c r="P371" s="25">
        <f t="shared" si="57"/>
        <v>3.600654664484452</v>
      </c>
      <c r="Q371" s="25">
        <f t="shared" si="57"/>
        <v>3.055100927441353</v>
      </c>
      <c r="R371" s="25">
        <f t="shared" si="57"/>
        <v>0.436442989634479</v>
      </c>
      <c r="S371" s="25">
        <f t="shared" si="57"/>
        <v>0.7637752318603382</v>
      </c>
      <c r="T371" s="25">
        <f t="shared" si="57"/>
        <v>0.436442989634479</v>
      </c>
      <c r="U371" s="25">
        <f t="shared" si="57"/>
        <v>0.2182214948172395</v>
      </c>
      <c r="V371" s="25">
        <f t="shared" si="57"/>
        <v>0.9274413529732679</v>
      </c>
      <c r="W371" s="25">
        <f t="shared" si="57"/>
        <v>0.16366612111292964</v>
      </c>
      <c r="X371" s="25">
        <f t="shared" si="57"/>
        <v>1.0365521003818876</v>
      </c>
      <c r="Y371" s="26"/>
      <c r="Z371" s="27">
        <f t="shared" si="49"/>
        <v>100</v>
      </c>
    </row>
    <row r="372" spans="1:26" ht="12.75">
      <c r="A372" s="16" t="s">
        <v>25</v>
      </c>
      <c r="B372" s="16" t="s">
        <v>193</v>
      </c>
      <c r="C372" s="28">
        <f t="shared" si="43"/>
        <v>87.5309405940594</v>
      </c>
      <c r="D372" s="28">
        <f t="shared" si="44"/>
        <v>12.469059405940598</v>
      </c>
      <c r="E372" s="28">
        <f t="shared" si="54"/>
        <v>97.3312124425592</v>
      </c>
      <c r="F372" s="28">
        <f t="shared" si="54"/>
        <v>0.671615411806292</v>
      </c>
      <c r="G372" s="28">
        <f t="shared" si="54"/>
        <v>1.9971721456344997</v>
      </c>
      <c r="H372" s="28"/>
      <c r="I372" s="28">
        <f t="shared" si="55"/>
        <v>34.88287633920465</v>
      </c>
      <c r="J372" s="28">
        <f t="shared" si="55"/>
        <v>27.67386962048302</v>
      </c>
      <c r="K372" s="26"/>
      <c r="L372" s="28">
        <f t="shared" si="56"/>
        <v>24.042128200472128</v>
      </c>
      <c r="M372" s="28">
        <f t="shared" si="56"/>
        <v>3.7225349555111675</v>
      </c>
      <c r="N372" s="26"/>
      <c r="O372" s="28">
        <f t="shared" si="57"/>
        <v>3.468313056110405</v>
      </c>
      <c r="P372" s="28">
        <f t="shared" si="57"/>
        <v>2.396949337207191</v>
      </c>
      <c r="Q372" s="28">
        <f t="shared" si="57"/>
        <v>1.6161249319048483</v>
      </c>
      <c r="R372" s="28">
        <f t="shared" si="57"/>
        <v>0.2542218994007627</v>
      </c>
      <c r="S372" s="28">
        <f t="shared" si="57"/>
        <v>0.41765026330125293</v>
      </c>
      <c r="T372" s="28">
        <f t="shared" si="57"/>
        <v>0.27238060650081714</v>
      </c>
      <c r="U372" s="28">
        <f t="shared" si="57"/>
        <v>0.47212638460141637</v>
      </c>
      <c r="V372" s="28">
        <f t="shared" si="57"/>
        <v>0.10895224260032686</v>
      </c>
      <c r="W372" s="28">
        <f t="shared" si="57"/>
        <v>0.2542218994007627</v>
      </c>
      <c r="X372" s="28">
        <f t="shared" si="57"/>
        <v>0.41765026330125293</v>
      </c>
      <c r="Y372" s="26"/>
      <c r="Z372" s="29">
        <f t="shared" si="49"/>
        <v>99.99999999999999</v>
      </c>
    </row>
    <row r="373" spans="1:26" ht="12.75">
      <c r="A373" s="14" t="s">
        <v>25</v>
      </c>
      <c r="B373" s="14" t="s">
        <v>194</v>
      </c>
      <c r="C373" s="25">
        <f t="shared" si="43"/>
        <v>86.18436406067678</v>
      </c>
      <c r="D373" s="25">
        <f t="shared" si="44"/>
        <v>13.815635939323215</v>
      </c>
      <c r="E373" s="25">
        <f t="shared" si="54"/>
        <v>96.53398321148119</v>
      </c>
      <c r="F373" s="25">
        <f t="shared" si="54"/>
        <v>0.8935824532900081</v>
      </c>
      <c r="G373" s="25">
        <f t="shared" si="54"/>
        <v>2.5182778229082046</v>
      </c>
      <c r="H373" s="25"/>
      <c r="I373" s="25">
        <f t="shared" si="55"/>
        <v>37.75596072931276</v>
      </c>
      <c r="J373" s="25">
        <f t="shared" si="55"/>
        <v>19.29873772791024</v>
      </c>
      <c r="K373" s="26"/>
      <c r="L373" s="25">
        <f t="shared" si="56"/>
        <v>26.928471248246844</v>
      </c>
      <c r="M373" s="25">
        <f t="shared" si="56"/>
        <v>3.0014025245441793</v>
      </c>
      <c r="N373" s="26"/>
      <c r="O373" s="25">
        <f t="shared" si="57"/>
        <v>3.1416549789621318</v>
      </c>
      <c r="P373" s="25">
        <f t="shared" si="57"/>
        <v>3.506311360448808</v>
      </c>
      <c r="Q373" s="25">
        <f t="shared" si="57"/>
        <v>2.1879382889200563</v>
      </c>
      <c r="R373" s="25">
        <f t="shared" si="57"/>
        <v>1.402524544179523</v>
      </c>
      <c r="S373" s="25">
        <f t="shared" si="57"/>
        <v>0.8695652173913043</v>
      </c>
      <c r="T373" s="25">
        <f t="shared" si="57"/>
        <v>0.364656381486676</v>
      </c>
      <c r="U373" s="25">
        <f t="shared" si="57"/>
        <v>0.19635343618513323</v>
      </c>
      <c r="V373" s="25">
        <f t="shared" si="57"/>
        <v>0.25245441795231416</v>
      </c>
      <c r="W373" s="25">
        <f t="shared" si="57"/>
        <v>0.3085553997194951</v>
      </c>
      <c r="X373" s="25">
        <f t="shared" si="57"/>
        <v>0.7854137447405329</v>
      </c>
      <c r="Y373" s="26"/>
      <c r="Z373" s="27">
        <f t="shared" si="49"/>
        <v>99.99999999999999</v>
      </c>
    </row>
    <row r="374" spans="1:26" ht="12.75">
      <c r="A374" s="16" t="s">
        <v>25</v>
      </c>
      <c r="B374" s="16" t="s">
        <v>195</v>
      </c>
      <c r="C374" s="28">
        <f t="shared" si="43"/>
        <v>84.71953578336557</v>
      </c>
      <c r="D374" s="28">
        <f t="shared" si="44"/>
        <v>15.280464216634428</v>
      </c>
      <c r="E374" s="28">
        <f t="shared" si="54"/>
        <v>97.84142797841427</v>
      </c>
      <c r="F374" s="28">
        <f t="shared" si="54"/>
        <v>0.6226650062266501</v>
      </c>
      <c r="G374" s="28">
        <f t="shared" si="54"/>
        <v>1.5151515151515151</v>
      </c>
      <c r="H374" s="28"/>
      <c r="I374" s="28">
        <f t="shared" si="55"/>
        <v>38.162918964785746</v>
      </c>
      <c r="J374" s="28">
        <f t="shared" si="55"/>
        <v>23.652948663555367</v>
      </c>
      <c r="K374" s="26"/>
      <c r="L374" s="28">
        <f t="shared" si="56"/>
        <v>23.016546457361052</v>
      </c>
      <c r="M374" s="28">
        <f t="shared" si="56"/>
        <v>3.6274925753075946</v>
      </c>
      <c r="N374" s="26"/>
      <c r="O374" s="28">
        <f t="shared" si="57"/>
        <v>3.5002121340687316</v>
      </c>
      <c r="P374" s="28">
        <f t="shared" si="57"/>
        <v>2.9910903691132797</v>
      </c>
      <c r="Q374" s="28">
        <f t="shared" si="57"/>
        <v>2.248621128553246</v>
      </c>
      <c r="R374" s="28">
        <f t="shared" si="57"/>
        <v>0.4454815443360204</v>
      </c>
      <c r="S374" s="28">
        <f t="shared" si="57"/>
        <v>0.615188799321171</v>
      </c>
      <c r="T374" s="28">
        <f t="shared" si="57"/>
        <v>0.40305473058973273</v>
      </c>
      <c r="U374" s="28">
        <f t="shared" si="57"/>
        <v>0.42426813746287656</v>
      </c>
      <c r="V374" s="28">
        <f t="shared" si="57"/>
        <v>0.3182011030971574</v>
      </c>
      <c r="W374" s="28">
        <f t="shared" si="57"/>
        <v>0.0848536274925753</v>
      </c>
      <c r="X374" s="28">
        <f t="shared" si="57"/>
        <v>0.5091217649554518</v>
      </c>
      <c r="Y374" s="26"/>
      <c r="Z374" s="29">
        <f t="shared" si="49"/>
        <v>100</v>
      </c>
    </row>
    <row r="375" spans="1:26" ht="12.75">
      <c r="A375" s="14" t="s">
        <v>25</v>
      </c>
      <c r="B375" s="14" t="s">
        <v>196</v>
      </c>
      <c r="C375" s="25">
        <f t="shared" si="43"/>
        <v>85.94740391099123</v>
      </c>
      <c r="D375" s="25">
        <f t="shared" si="44"/>
        <v>14.052596089008773</v>
      </c>
      <c r="E375" s="25">
        <f t="shared" si="54"/>
        <v>97.42664365291071</v>
      </c>
      <c r="F375" s="25">
        <f t="shared" si="54"/>
        <v>0.48642711438882785</v>
      </c>
      <c r="G375" s="25">
        <f t="shared" si="54"/>
        <v>2.086929232700455</v>
      </c>
      <c r="H375" s="25"/>
      <c r="I375" s="25">
        <f t="shared" si="55"/>
        <v>30.214205186020294</v>
      </c>
      <c r="J375" s="25">
        <f t="shared" si="55"/>
        <v>21.195039458850058</v>
      </c>
      <c r="K375" s="26"/>
      <c r="L375" s="25">
        <f t="shared" si="56"/>
        <v>32.66226445482364</v>
      </c>
      <c r="M375" s="25">
        <f t="shared" si="56"/>
        <v>4.4612659043324205</v>
      </c>
      <c r="N375" s="26"/>
      <c r="O375" s="25">
        <f t="shared" si="57"/>
        <v>3.784828474794653</v>
      </c>
      <c r="P375" s="25">
        <f t="shared" si="57"/>
        <v>3.414398453857304</v>
      </c>
      <c r="Q375" s="25">
        <f t="shared" si="57"/>
        <v>1.6910935738444195</v>
      </c>
      <c r="R375" s="25">
        <f t="shared" si="57"/>
        <v>0.4670639394427444</v>
      </c>
      <c r="S375" s="25">
        <f t="shared" si="57"/>
        <v>0.62812047028507</v>
      </c>
      <c r="T375" s="25">
        <f t="shared" si="57"/>
        <v>0.2737961024319536</v>
      </c>
      <c r="U375" s="25">
        <f t="shared" si="57"/>
        <v>0.24158479626348847</v>
      </c>
      <c r="V375" s="25">
        <f t="shared" si="57"/>
        <v>0.2737961024319536</v>
      </c>
      <c r="W375" s="25">
        <f t="shared" si="57"/>
        <v>0.24158479626348847</v>
      </c>
      <c r="X375" s="25">
        <f t="shared" si="57"/>
        <v>0.4509582863585118</v>
      </c>
      <c r="Y375" s="26"/>
      <c r="Z375" s="27">
        <f t="shared" si="49"/>
        <v>100</v>
      </c>
    </row>
    <row r="376" spans="1:26" ht="12.75">
      <c r="A376" s="16" t="s">
        <v>25</v>
      </c>
      <c r="B376" s="16" t="s">
        <v>197</v>
      </c>
      <c r="C376" s="28">
        <f t="shared" si="43"/>
        <v>85.87086013819395</v>
      </c>
      <c r="D376" s="28">
        <f t="shared" si="44"/>
        <v>14.129139861806053</v>
      </c>
      <c r="E376" s="28">
        <f t="shared" si="54"/>
        <v>98.08546059933407</v>
      </c>
      <c r="F376" s="28">
        <f t="shared" si="54"/>
        <v>0.4716981132075472</v>
      </c>
      <c r="G376" s="28">
        <f t="shared" si="54"/>
        <v>1.4428412874583796</v>
      </c>
      <c r="H376" s="28"/>
      <c r="I376" s="28">
        <f t="shared" si="55"/>
        <v>35.33239038189533</v>
      </c>
      <c r="J376" s="28">
        <f t="shared" si="55"/>
        <v>30.212164073550213</v>
      </c>
      <c r="K376" s="26"/>
      <c r="L376" s="28">
        <f t="shared" si="56"/>
        <v>19.943422913719942</v>
      </c>
      <c r="M376" s="28">
        <f t="shared" si="56"/>
        <v>3.536067892503536</v>
      </c>
      <c r="N376" s="26"/>
      <c r="O376" s="28">
        <f t="shared" si="57"/>
        <v>4.101838755304102</v>
      </c>
      <c r="P376" s="28">
        <f t="shared" si="57"/>
        <v>2.2913719943422914</v>
      </c>
      <c r="Q376" s="28">
        <f t="shared" si="57"/>
        <v>1.5558698727015559</v>
      </c>
      <c r="R376" s="28">
        <f t="shared" si="57"/>
        <v>0.31117397454031115</v>
      </c>
      <c r="S376" s="28">
        <f t="shared" si="57"/>
        <v>0.5657708628005658</v>
      </c>
      <c r="T376" s="28">
        <f t="shared" si="57"/>
        <v>0.594059405940594</v>
      </c>
      <c r="U376" s="28">
        <f t="shared" si="57"/>
        <v>0.7072135785007072</v>
      </c>
      <c r="V376" s="28">
        <f t="shared" si="57"/>
        <v>0.11315417256011315</v>
      </c>
      <c r="W376" s="28">
        <f t="shared" si="57"/>
        <v>0.31117397454031115</v>
      </c>
      <c r="X376" s="28">
        <f t="shared" si="57"/>
        <v>0.4243281471004243</v>
      </c>
      <c r="Y376" s="26"/>
      <c r="Z376" s="29">
        <f t="shared" si="49"/>
        <v>99.99999999999999</v>
      </c>
    </row>
    <row r="377" spans="1:26" ht="12.75">
      <c r="A377" s="14" t="s">
        <v>25</v>
      </c>
      <c r="B377" s="14" t="s">
        <v>198</v>
      </c>
      <c r="C377" s="25">
        <f t="shared" si="43"/>
        <v>85.02705953096813</v>
      </c>
      <c r="D377" s="25">
        <f t="shared" si="44"/>
        <v>14.972940469031869</v>
      </c>
      <c r="E377" s="25">
        <f t="shared" si="54"/>
        <v>97.25954738330977</v>
      </c>
      <c r="F377" s="25">
        <f t="shared" si="54"/>
        <v>0.5834512022630834</v>
      </c>
      <c r="G377" s="25">
        <f t="shared" si="54"/>
        <v>2.139321074964639</v>
      </c>
      <c r="H377" s="25"/>
      <c r="I377" s="25">
        <f t="shared" si="55"/>
        <v>30.794401017996726</v>
      </c>
      <c r="J377" s="25">
        <f t="shared" si="55"/>
        <v>18.069441919650973</v>
      </c>
      <c r="K377" s="26"/>
      <c r="L377" s="25">
        <f t="shared" si="56"/>
        <v>32.230503544810034</v>
      </c>
      <c r="M377" s="25">
        <f t="shared" si="56"/>
        <v>5.071805126340665</v>
      </c>
      <c r="N377" s="26"/>
      <c r="O377" s="25">
        <f t="shared" si="57"/>
        <v>4.271950554444646</v>
      </c>
      <c r="P377" s="25">
        <f t="shared" si="57"/>
        <v>3.690238138520269</v>
      </c>
      <c r="Q377" s="25">
        <f t="shared" si="57"/>
        <v>2.217778585711689</v>
      </c>
      <c r="R377" s="25">
        <f t="shared" si="57"/>
        <v>0.9271041628794765</v>
      </c>
      <c r="S377" s="25">
        <f t="shared" si="57"/>
        <v>0.708962006907835</v>
      </c>
      <c r="T377" s="25">
        <f t="shared" si="57"/>
        <v>0.5635339029267405</v>
      </c>
      <c r="U377" s="25">
        <f t="shared" si="57"/>
        <v>0.36357025995273584</v>
      </c>
      <c r="V377" s="25">
        <f t="shared" si="57"/>
        <v>0.2363206689692783</v>
      </c>
      <c r="W377" s="25">
        <f t="shared" si="57"/>
        <v>0.2726776949645519</v>
      </c>
      <c r="X377" s="25">
        <f t="shared" si="57"/>
        <v>0.5817124159243774</v>
      </c>
      <c r="Y377" s="26"/>
      <c r="Z377" s="27">
        <f t="shared" si="49"/>
        <v>100</v>
      </c>
    </row>
    <row r="378" spans="1:26" ht="12.75">
      <c r="A378" s="16" t="s">
        <v>25</v>
      </c>
      <c r="B378" s="16" t="s">
        <v>199</v>
      </c>
      <c r="C378" s="28">
        <f t="shared" si="43"/>
        <v>85.99264705882354</v>
      </c>
      <c r="D378" s="28">
        <f t="shared" si="44"/>
        <v>14.007352941176464</v>
      </c>
      <c r="E378" s="28">
        <f t="shared" si="54"/>
        <v>97.58443779392903</v>
      </c>
      <c r="F378" s="28">
        <f t="shared" si="54"/>
        <v>0.5344164172723386</v>
      </c>
      <c r="G378" s="28">
        <f t="shared" si="54"/>
        <v>1.8597691321077383</v>
      </c>
      <c r="H378" s="28"/>
      <c r="I378" s="28">
        <f t="shared" si="55"/>
        <v>29.288061336254106</v>
      </c>
      <c r="J378" s="28">
        <f t="shared" si="55"/>
        <v>22.059145673603506</v>
      </c>
      <c r="K378" s="26"/>
      <c r="L378" s="28">
        <f t="shared" si="56"/>
        <v>30.4052573932092</v>
      </c>
      <c r="M378" s="28">
        <f t="shared" si="56"/>
        <v>3.7677984665936473</v>
      </c>
      <c r="N378" s="26"/>
      <c r="O378" s="28">
        <f t="shared" si="57"/>
        <v>4.906900328587075</v>
      </c>
      <c r="P378" s="28">
        <f t="shared" si="57"/>
        <v>4.030668127053669</v>
      </c>
      <c r="Q378" s="28">
        <f t="shared" si="57"/>
        <v>2.1686746987951806</v>
      </c>
      <c r="R378" s="28">
        <f t="shared" si="57"/>
        <v>0.5914567360350493</v>
      </c>
      <c r="S378" s="28">
        <f t="shared" si="57"/>
        <v>0.6571741511500547</v>
      </c>
      <c r="T378" s="28">
        <f t="shared" si="57"/>
        <v>0.5038335158817087</v>
      </c>
      <c r="U378" s="28">
        <f t="shared" si="57"/>
        <v>0.6790799561883899</v>
      </c>
      <c r="V378" s="28">
        <f t="shared" si="57"/>
        <v>0.3066812705366922</v>
      </c>
      <c r="W378" s="28">
        <f t="shared" si="57"/>
        <v>0.2628696604600219</v>
      </c>
      <c r="X378" s="28">
        <f t="shared" si="57"/>
        <v>0.3723986856516977</v>
      </c>
      <c r="Y378" s="26"/>
      <c r="Z378" s="29">
        <f t="shared" si="49"/>
        <v>100.00000000000001</v>
      </c>
    </row>
    <row r="379" spans="1:26" ht="12.75">
      <c r="A379" s="14" t="s">
        <v>25</v>
      </c>
      <c r="B379" s="14" t="s">
        <v>200</v>
      </c>
      <c r="C379" s="25">
        <f t="shared" si="43"/>
        <v>86.7878432522232</v>
      </c>
      <c r="D379" s="25">
        <f t="shared" si="44"/>
        <v>13.212156747776802</v>
      </c>
      <c r="E379" s="25">
        <f t="shared" si="54"/>
        <v>97.5115414930751</v>
      </c>
      <c r="F379" s="25">
        <f t="shared" si="54"/>
        <v>0.6080396351762188</v>
      </c>
      <c r="G379" s="25">
        <f t="shared" si="54"/>
        <v>1.8578988852606688</v>
      </c>
      <c r="H379" s="25"/>
      <c r="I379" s="25">
        <f t="shared" si="55"/>
        <v>34.30715935334873</v>
      </c>
      <c r="J379" s="25">
        <f t="shared" si="55"/>
        <v>21.732101616628174</v>
      </c>
      <c r="K379" s="26"/>
      <c r="L379" s="25">
        <f t="shared" si="56"/>
        <v>28.337182448036952</v>
      </c>
      <c r="M379" s="25">
        <f t="shared" si="56"/>
        <v>4.584295612009238</v>
      </c>
      <c r="N379" s="26"/>
      <c r="O379" s="25">
        <f t="shared" si="57"/>
        <v>3.6605080831408774</v>
      </c>
      <c r="P379" s="25">
        <f t="shared" si="57"/>
        <v>2.7944572748267897</v>
      </c>
      <c r="Q379" s="25">
        <f t="shared" si="57"/>
        <v>1.697459584295612</v>
      </c>
      <c r="R379" s="25">
        <f t="shared" si="57"/>
        <v>0.6928406466512702</v>
      </c>
      <c r="S379" s="25">
        <f t="shared" si="57"/>
        <v>0.4387990762124711</v>
      </c>
      <c r="T379" s="25">
        <f t="shared" si="57"/>
        <v>0.49653579676674364</v>
      </c>
      <c r="U379" s="25">
        <f t="shared" si="57"/>
        <v>0.23094688221709006</v>
      </c>
      <c r="V379" s="25">
        <f t="shared" si="57"/>
        <v>0.27713625866050806</v>
      </c>
      <c r="W379" s="25">
        <f t="shared" si="57"/>
        <v>0.23094688221709006</v>
      </c>
      <c r="X379" s="25">
        <f t="shared" si="57"/>
        <v>0.5196304849884527</v>
      </c>
      <c r="Y379" s="26"/>
      <c r="Z379" s="27">
        <f t="shared" si="49"/>
        <v>100.00000000000004</v>
      </c>
    </row>
    <row r="380" spans="1:26" ht="12.75">
      <c r="A380" s="16" t="s">
        <v>25</v>
      </c>
      <c r="B380" s="16" t="s">
        <v>201</v>
      </c>
      <c r="C380" s="28">
        <f t="shared" si="43"/>
        <v>87.18878812860676</v>
      </c>
      <c r="D380" s="28">
        <f t="shared" si="44"/>
        <v>12.81121187139324</v>
      </c>
      <c r="E380" s="28">
        <f t="shared" si="54"/>
        <v>97.73071104387292</v>
      </c>
      <c r="F380" s="28">
        <f t="shared" si="54"/>
        <v>0.642965204236006</v>
      </c>
      <c r="G380" s="28">
        <f t="shared" si="54"/>
        <v>1.626323751891074</v>
      </c>
      <c r="H380" s="28"/>
      <c r="I380" s="28">
        <f t="shared" si="55"/>
        <v>36.18421052631579</v>
      </c>
      <c r="J380" s="28">
        <f t="shared" si="55"/>
        <v>22.890866873065015</v>
      </c>
      <c r="K380" s="26"/>
      <c r="L380" s="28">
        <f t="shared" si="56"/>
        <v>27.1671826625387</v>
      </c>
      <c r="M380" s="28">
        <f t="shared" si="56"/>
        <v>3.8506191950464395</v>
      </c>
      <c r="N380" s="26"/>
      <c r="O380" s="28">
        <f t="shared" si="57"/>
        <v>4.005417956656347</v>
      </c>
      <c r="P380" s="28">
        <f t="shared" si="57"/>
        <v>2.1091331269349847</v>
      </c>
      <c r="Q380" s="28">
        <f t="shared" si="57"/>
        <v>1.5092879256965945</v>
      </c>
      <c r="R380" s="28">
        <f t="shared" si="57"/>
        <v>0.48374613003095973</v>
      </c>
      <c r="S380" s="28">
        <f t="shared" si="57"/>
        <v>0.2708978328173375</v>
      </c>
      <c r="T380" s="28">
        <f t="shared" si="57"/>
        <v>0.13544891640866874</v>
      </c>
      <c r="U380" s="28">
        <f t="shared" si="57"/>
        <v>0.7933436532507739</v>
      </c>
      <c r="V380" s="28">
        <f t="shared" si="57"/>
        <v>0.13544891640866874</v>
      </c>
      <c r="W380" s="28">
        <f t="shared" si="57"/>
        <v>0.19349845201238391</v>
      </c>
      <c r="X380" s="28">
        <f t="shared" si="57"/>
        <v>0.2708978328173375</v>
      </c>
      <c r="Y380" s="26"/>
      <c r="Z380" s="29">
        <f t="shared" si="49"/>
        <v>99.99999999999997</v>
      </c>
    </row>
    <row r="381" spans="1:26" ht="12.75">
      <c r="A381" s="14" t="s">
        <v>25</v>
      </c>
      <c r="B381" s="14" t="s">
        <v>202</v>
      </c>
      <c r="C381" s="25">
        <f t="shared" si="43"/>
        <v>85.45506912442396</v>
      </c>
      <c r="D381" s="25">
        <f t="shared" si="44"/>
        <v>14.544930875576043</v>
      </c>
      <c r="E381" s="25">
        <f aca="true" t="shared" si="58" ref="E381:G393">E180*100/$D180</f>
        <v>97.30367374452308</v>
      </c>
      <c r="F381" s="25">
        <f t="shared" si="58"/>
        <v>0.7751937984496124</v>
      </c>
      <c r="G381" s="25">
        <f t="shared" si="58"/>
        <v>1.9211324570273003</v>
      </c>
      <c r="H381" s="25"/>
      <c r="I381" s="25">
        <f aca="true" t="shared" si="59" ref="I381:J393">I180*100/$Z180</f>
        <v>32.38656044336682</v>
      </c>
      <c r="J381" s="25">
        <f t="shared" si="59"/>
        <v>24.211984759265675</v>
      </c>
      <c r="K381" s="26"/>
      <c r="L381" s="25">
        <f aca="true" t="shared" si="60" ref="L381:M393">L180*100/$Z180</f>
        <v>28.160720471077244</v>
      </c>
      <c r="M381" s="25">
        <f t="shared" si="60"/>
        <v>4.2604780048493245</v>
      </c>
      <c r="N381" s="26"/>
      <c r="O381" s="25">
        <f aca="true" t="shared" si="61" ref="O381:X393">O180*100/$Z180</f>
        <v>4.745410460685833</v>
      </c>
      <c r="P381" s="25">
        <f t="shared" si="61"/>
        <v>2.112919986144787</v>
      </c>
      <c r="Q381" s="25">
        <f t="shared" si="61"/>
        <v>1.5933494977485279</v>
      </c>
      <c r="R381" s="25">
        <f t="shared" si="61"/>
        <v>0.4849324558365085</v>
      </c>
      <c r="S381" s="25">
        <f t="shared" si="61"/>
        <v>0.5542085209560097</v>
      </c>
      <c r="T381" s="25">
        <f t="shared" si="61"/>
        <v>0.17319016279875304</v>
      </c>
      <c r="U381" s="25">
        <f t="shared" si="61"/>
        <v>0.4502944232767579</v>
      </c>
      <c r="V381" s="25">
        <f t="shared" si="61"/>
        <v>0.24246622791825426</v>
      </c>
      <c r="W381" s="25">
        <f t="shared" si="61"/>
        <v>0.20782819535850364</v>
      </c>
      <c r="X381" s="25">
        <f t="shared" si="61"/>
        <v>0.4156563907170073</v>
      </c>
      <c r="Y381" s="26"/>
      <c r="Z381" s="27">
        <f t="shared" si="49"/>
        <v>100</v>
      </c>
    </row>
    <row r="382" spans="1:26" ht="12.75">
      <c r="A382" s="16" t="s">
        <v>25</v>
      </c>
      <c r="B382" s="16" t="s">
        <v>203</v>
      </c>
      <c r="C382" s="28">
        <f t="shared" si="43"/>
        <v>86.65570626113166</v>
      </c>
      <c r="D382" s="28">
        <f t="shared" si="44"/>
        <v>13.344293738868345</v>
      </c>
      <c r="E382" s="28">
        <f t="shared" si="58"/>
        <v>97.50197628458498</v>
      </c>
      <c r="F382" s="28">
        <f t="shared" si="58"/>
        <v>0.6956521739130435</v>
      </c>
      <c r="G382" s="28">
        <f t="shared" si="58"/>
        <v>1.8023715415019763</v>
      </c>
      <c r="H382" s="28"/>
      <c r="I382" s="28">
        <f t="shared" si="59"/>
        <v>36.970974541916654</v>
      </c>
      <c r="J382" s="28">
        <f t="shared" si="59"/>
        <v>25.847251499918922</v>
      </c>
      <c r="K382" s="26"/>
      <c r="L382" s="28">
        <f t="shared" si="60"/>
        <v>22.7176909356251</v>
      </c>
      <c r="M382" s="28">
        <f t="shared" si="60"/>
        <v>2.9998378466028863</v>
      </c>
      <c r="N382" s="26"/>
      <c r="O382" s="28">
        <f t="shared" si="61"/>
        <v>4.313280363223609</v>
      </c>
      <c r="P382" s="28">
        <f t="shared" si="61"/>
        <v>1.9458407653640344</v>
      </c>
      <c r="Q382" s="28">
        <f t="shared" si="61"/>
        <v>2.1728555213231715</v>
      </c>
      <c r="R382" s="28">
        <f t="shared" si="61"/>
        <v>0.3891681530728069</v>
      </c>
      <c r="S382" s="28">
        <f t="shared" si="61"/>
        <v>0.4864601913410086</v>
      </c>
      <c r="T382" s="28">
        <f t="shared" si="61"/>
        <v>0.3729528133614399</v>
      </c>
      <c r="U382" s="28">
        <f t="shared" si="61"/>
        <v>0.7134749473001459</v>
      </c>
      <c r="V382" s="28">
        <f t="shared" si="61"/>
        <v>0.25944543538187126</v>
      </c>
      <c r="W382" s="28">
        <f t="shared" si="61"/>
        <v>0.2918761148046052</v>
      </c>
      <c r="X382" s="28">
        <f t="shared" si="61"/>
        <v>0.5188908707637425</v>
      </c>
      <c r="Y382" s="26"/>
      <c r="Z382" s="29">
        <f t="shared" si="49"/>
        <v>100</v>
      </c>
    </row>
    <row r="383" spans="1:26" ht="12.75">
      <c r="A383" s="14" t="s">
        <v>25</v>
      </c>
      <c r="B383" s="14" t="s">
        <v>204</v>
      </c>
      <c r="C383" s="25">
        <f t="shared" si="43"/>
        <v>86.5079365079365</v>
      </c>
      <c r="D383" s="25">
        <f t="shared" si="44"/>
        <v>13.492063492063494</v>
      </c>
      <c r="E383" s="25">
        <f t="shared" si="58"/>
        <v>97.84603111288392</v>
      </c>
      <c r="F383" s="25">
        <f t="shared" si="58"/>
        <v>0.5983246908655764</v>
      </c>
      <c r="G383" s="25">
        <f t="shared" si="58"/>
        <v>1.5556441962504985</v>
      </c>
      <c r="H383" s="25"/>
      <c r="I383" s="25">
        <f t="shared" si="59"/>
        <v>47.69669792091317</v>
      </c>
      <c r="J383" s="25">
        <f t="shared" si="59"/>
        <v>16.347329800244598</v>
      </c>
      <c r="K383" s="26"/>
      <c r="L383" s="25">
        <f t="shared" si="60"/>
        <v>23.033020790868324</v>
      </c>
      <c r="M383" s="25">
        <f t="shared" si="60"/>
        <v>3.1390134529147984</v>
      </c>
      <c r="N383" s="26"/>
      <c r="O383" s="25">
        <f t="shared" si="61"/>
        <v>3.1390134529147984</v>
      </c>
      <c r="P383" s="25">
        <f t="shared" si="61"/>
        <v>2.7313493681206684</v>
      </c>
      <c r="Q383" s="25">
        <f t="shared" si="61"/>
        <v>1.9160211985324094</v>
      </c>
      <c r="R383" s="25">
        <f t="shared" si="61"/>
        <v>0.20383204239706482</v>
      </c>
      <c r="S383" s="25">
        <f t="shared" si="61"/>
        <v>0.28536485935589073</v>
      </c>
      <c r="T383" s="25">
        <f t="shared" si="61"/>
        <v>0.40766408479412963</v>
      </c>
      <c r="U383" s="25">
        <f t="shared" si="61"/>
        <v>0.16306563391765186</v>
      </c>
      <c r="V383" s="25">
        <f t="shared" si="61"/>
        <v>0.20383204239706482</v>
      </c>
      <c r="W383" s="25">
        <f t="shared" si="61"/>
        <v>0.20383204239706482</v>
      </c>
      <c r="X383" s="25">
        <f t="shared" si="61"/>
        <v>0.5299633102323685</v>
      </c>
      <c r="Y383" s="26"/>
      <c r="Z383" s="27">
        <f t="shared" si="49"/>
        <v>100.00000000000001</v>
      </c>
    </row>
    <row r="384" spans="1:26" ht="12.75">
      <c r="A384" s="16" t="s">
        <v>25</v>
      </c>
      <c r="B384" s="16" t="s">
        <v>205</v>
      </c>
      <c r="C384" s="28">
        <f t="shared" si="43"/>
        <v>83.4089971110194</v>
      </c>
      <c r="D384" s="28">
        <f t="shared" si="44"/>
        <v>16.591002888980597</v>
      </c>
      <c r="E384" s="28">
        <f t="shared" si="58"/>
        <v>98.02078179119248</v>
      </c>
      <c r="F384" s="28">
        <f t="shared" si="58"/>
        <v>0.3958436417615042</v>
      </c>
      <c r="G384" s="28">
        <f t="shared" si="58"/>
        <v>1.5833745670460169</v>
      </c>
      <c r="H384" s="28"/>
      <c r="I384" s="28">
        <f t="shared" si="59"/>
        <v>40.3331650681474</v>
      </c>
      <c r="J384" s="28">
        <f t="shared" si="59"/>
        <v>14.03331650681474</v>
      </c>
      <c r="K384" s="26"/>
      <c r="L384" s="28">
        <f t="shared" si="60"/>
        <v>27.864714790509844</v>
      </c>
      <c r="M384" s="28">
        <f t="shared" si="60"/>
        <v>3.6345280161534577</v>
      </c>
      <c r="N384" s="26"/>
      <c r="O384" s="28">
        <f t="shared" si="61"/>
        <v>3.6345280161534577</v>
      </c>
      <c r="P384" s="28">
        <f t="shared" si="61"/>
        <v>3.735487127713276</v>
      </c>
      <c r="Q384" s="28">
        <f t="shared" si="61"/>
        <v>3.281171125694094</v>
      </c>
      <c r="R384" s="28">
        <f t="shared" si="61"/>
        <v>0.6057546693589096</v>
      </c>
      <c r="S384" s="28">
        <f t="shared" si="61"/>
        <v>0.9086320040383644</v>
      </c>
      <c r="T384" s="28">
        <f t="shared" si="61"/>
        <v>0.4543160020191822</v>
      </c>
      <c r="U384" s="28">
        <f t="shared" si="61"/>
        <v>0.2523977788995457</v>
      </c>
      <c r="V384" s="28">
        <f t="shared" si="61"/>
        <v>0.35335689045936397</v>
      </c>
      <c r="W384" s="28">
        <f t="shared" si="61"/>
        <v>0.4038364462392731</v>
      </c>
      <c r="X384" s="28">
        <f t="shared" si="61"/>
        <v>0.5047955577990914</v>
      </c>
      <c r="Y384" s="26"/>
      <c r="Z384" s="29">
        <f t="shared" si="49"/>
        <v>100</v>
      </c>
    </row>
    <row r="385" spans="1:26" ht="12.75">
      <c r="A385" s="14" t="s">
        <v>25</v>
      </c>
      <c r="B385" s="14" t="s">
        <v>206</v>
      </c>
      <c r="C385" s="25">
        <f t="shared" si="43"/>
        <v>85.60797737758595</v>
      </c>
      <c r="D385" s="25">
        <f t="shared" si="44"/>
        <v>14.392022622414046</v>
      </c>
      <c r="E385" s="25">
        <f t="shared" si="58"/>
        <v>97.37482614742699</v>
      </c>
      <c r="F385" s="25">
        <f t="shared" si="58"/>
        <v>0.6084840055632823</v>
      </c>
      <c r="G385" s="25">
        <f t="shared" si="58"/>
        <v>2.0166898470097356</v>
      </c>
      <c r="H385" s="25"/>
      <c r="I385" s="25">
        <f t="shared" si="59"/>
        <v>33.61899660774861</v>
      </c>
      <c r="J385" s="25">
        <f t="shared" si="59"/>
        <v>14.818782360292804</v>
      </c>
      <c r="K385" s="26"/>
      <c r="L385" s="25">
        <f t="shared" si="60"/>
        <v>32.01214068916265</v>
      </c>
      <c r="M385" s="25">
        <f t="shared" si="60"/>
        <v>5.141938939475094</v>
      </c>
      <c r="N385" s="26"/>
      <c r="O385" s="25">
        <f t="shared" si="61"/>
        <v>4.017139796464917</v>
      </c>
      <c r="P385" s="25">
        <f t="shared" si="61"/>
        <v>3.927870023210141</v>
      </c>
      <c r="Q385" s="25">
        <f t="shared" si="61"/>
        <v>2.7316550615961437</v>
      </c>
      <c r="R385" s="25">
        <f t="shared" si="61"/>
        <v>0.42849491162292447</v>
      </c>
      <c r="S385" s="25">
        <f t="shared" si="61"/>
        <v>0.96411355115158</v>
      </c>
      <c r="T385" s="25">
        <f t="shared" si="61"/>
        <v>0.9284056418496697</v>
      </c>
      <c r="U385" s="25">
        <f t="shared" si="61"/>
        <v>0.32137118371719336</v>
      </c>
      <c r="V385" s="25">
        <f t="shared" si="61"/>
        <v>0.35707909301910373</v>
      </c>
      <c r="W385" s="25">
        <f t="shared" si="61"/>
        <v>0.2499553651133726</v>
      </c>
      <c r="X385" s="25">
        <f t="shared" si="61"/>
        <v>0.48205677557579</v>
      </c>
      <c r="Y385" s="26"/>
      <c r="Z385" s="27">
        <f t="shared" si="49"/>
        <v>100</v>
      </c>
    </row>
    <row r="386" spans="1:26" ht="12.75">
      <c r="A386" s="16" t="s">
        <v>25</v>
      </c>
      <c r="B386" s="16" t="s">
        <v>207</v>
      </c>
      <c r="C386" s="28">
        <f t="shared" si="43"/>
        <v>87.48502994011976</v>
      </c>
      <c r="D386" s="28">
        <f t="shared" si="44"/>
        <v>12.514970059880241</v>
      </c>
      <c r="E386" s="28">
        <f t="shared" si="58"/>
        <v>97.1024412502852</v>
      </c>
      <c r="F386" s="28">
        <f t="shared" si="58"/>
        <v>0.730093543235227</v>
      </c>
      <c r="G386" s="28">
        <f t="shared" si="58"/>
        <v>2.16746520647958</v>
      </c>
      <c r="H386" s="28"/>
      <c r="I386" s="28">
        <f t="shared" si="59"/>
        <v>33.1296992481203</v>
      </c>
      <c r="J386" s="28">
        <f t="shared" si="59"/>
        <v>22.274436090225564</v>
      </c>
      <c r="K386" s="26"/>
      <c r="L386" s="28">
        <f t="shared" si="60"/>
        <v>27.30263157894737</v>
      </c>
      <c r="M386" s="28">
        <f t="shared" si="60"/>
        <v>4.534774436090226</v>
      </c>
      <c r="N386" s="26"/>
      <c r="O386" s="28">
        <f t="shared" si="61"/>
        <v>4.840225563909774</v>
      </c>
      <c r="P386" s="28">
        <f t="shared" si="61"/>
        <v>2.420112781954887</v>
      </c>
      <c r="Q386" s="28">
        <f t="shared" si="61"/>
        <v>2.843045112781955</v>
      </c>
      <c r="R386" s="28">
        <f t="shared" si="61"/>
        <v>0.32894736842105265</v>
      </c>
      <c r="S386" s="28">
        <f t="shared" si="61"/>
        <v>0.5169172932330827</v>
      </c>
      <c r="T386" s="28">
        <f t="shared" si="61"/>
        <v>0.37593984962406013</v>
      </c>
      <c r="U386" s="28">
        <f t="shared" si="61"/>
        <v>0.21146616541353383</v>
      </c>
      <c r="V386" s="28">
        <f t="shared" si="61"/>
        <v>0.25845864661654133</v>
      </c>
      <c r="W386" s="28">
        <f t="shared" si="61"/>
        <v>0.2819548872180451</v>
      </c>
      <c r="X386" s="28">
        <f t="shared" si="61"/>
        <v>0.681390977443609</v>
      </c>
      <c r="Y386" s="26"/>
      <c r="Z386" s="29">
        <f t="shared" si="49"/>
        <v>100.00000000000001</v>
      </c>
    </row>
    <row r="387" spans="1:26" ht="12.75">
      <c r="A387" s="14" t="s">
        <v>25</v>
      </c>
      <c r="B387" s="14" t="s">
        <v>208</v>
      </c>
      <c r="C387" s="25">
        <f t="shared" si="43"/>
        <v>86.12248696947134</v>
      </c>
      <c r="D387" s="25">
        <f t="shared" si="44"/>
        <v>13.877513030528661</v>
      </c>
      <c r="E387" s="25">
        <f t="shared" si="58"/>
        <v>98.05468496703772</v>
      </c>
      <c r="F387" s="25">
        <f t="shared" si="58"/>
        <v>0.47552145250189126</v>
      </c>
      <c r="G387" s="25">
        <f t="shared" si="58"/>
        <v>1.4697935804603912</v>
      </c>
      <c r="H387" s="25"/>
      <c r="I387" s="25">
        <f t="shared" si="59"/>
        <v>34.1452661743635</v>
      </c>
      <c r="J387" s="25">
        <f t="shared" si="59"/>
        <v>19.938278408464676</v>
      </c>
      <c r="K387" s="26"/>
      <c r="L387" s="25">
        <f t="shared" si="60"/>
        <v>30.04518902237408</v>
      </c>
      <c r="M387" s="25">
        <f t="shared" si="60"/>
        <v>4.14416400308608</v>
      </c>
      <c r="N387" s="26"/>
      <c r="O387" s="25">
        <f t="shared" si="61"/>
        <v>4.408685109666042</v>
      </c>
      <c r="P387" s="25">
        <f t="shared" si="61"/>
        <v>2.8987104596054225</v>
      </c>
      <c r="Q387" s="25">
        <f t="shared" si="61"/>
        <v>1.9287997354788935</v>
      </c>
      <c r="R387" s="25">
        <f t="shared" si="61"/>
        <v>0.49597707483742975</v>
      </c>
      <c r="S387" s="25">
        <f t="shared" si="61"/>
        <v>0.4518902237407693</v>
      </c>
      <c r="T387" s="25">
        <f t="shared" si="61"/>
        <v>0.29758624490245783</v>
      </c>
      <c r="U387" s="25">
        <f t="shared" si="61"/>
        <v>0.4078033726441089</v>
      </c>
      <c r="V387" s="25">
        <f t="shared" si="61"/>
        <v>0.29758624490245783</v>
      </c>
      <c r="W387" s="25">
        <f t="shared" si="61"/>
        <v>0.08817370219332084</v>
      </c>
      <c r="X387" s="25">
        <f t="shared" si="61"/>
        <v>0.4518902237407693</v>
      </c>
      <c r="Y387" s="26"/>
      <c r="Z387" s="27">
        <f t="shared" si="49"/>
        <v>100.00000000000001</v>
      </c>
    </row>
    <row r="388" spans="1:26" ht="12.75">
      <c r="A388" s="16" t="s">
        <v>25</v>
      </c>
      <c r="B388" s="16" t="s">
        <v>209</v>
      </c>
      <c r="C388" s="28">
        <f t="shared" si="43"/>
        <v>86.0561863743148</v>
      </c>
      <c r="D388" s="28">
        <f t="shared" si="44"/>
        <v>13.943813625685195</v>
      </c>
      <c r="E388" s="28">
        <f t="shared" si="58"/>
        <v>97.7250753568788</v>
      </c>
      <c r="F388" s="28">
        <f t="shared" si="58"/>
        <v>0.7222885741909799</v>
      </c>
      <c r="G388" s="28">
        <f t="shared" si="58"/>
        <v>1.5355741341068077</v>
      </c>
      <c r="H388" s="28"/>
      <c r="I388" s="28">
        <f t="shared" si="59"/>
        <v>28.73188616655997</v>
      </c>
      <c r="J388" s="28">
        <f t="shared" si="59"/>
        <v>15.893615783041378</v>
      </c>
      <c r="K388" s="26"/>
      <c r="L388" s="28">
        <f t="shared" si="60"/>
        <v>38.15398940813595</v>
      </c>
      <c r="M388" s="28">
        <f t="shared" si="60"/>
        <v>4.748879706686842</v>
      </c>
      <c r="N388" s="26"/>
      <c r="O388" s="28">
        <f t="shared" si="61"/>
        <v>4.137810626782285</v>
      </c>
      <c r="P388" s="28">
        <f t="shared" si="61"/>
        <v>3.5558400744922305</v>
      </c>
      <c r="Q388" s="28">
        <f t="shared" si="61"/>
        <v>1.7284525403014608</v>
      </c>
      <c r="R388" s="28">
        <f t="shared" si="61"/>
        <v>0.5936099633358553</v>
      </c>
      <c r="S388" s="28">
        <f t="shared" si="61"/>
        <v>0.558691730198452</v>
      </c>
      <c r="T388" s="28">
        <f t="shared" si="61"/>
        <v>0.5412326136297503</v>
      </c>
      <c r="U388" s="28">
        <f t="shared" si="61"/>
        <v>0.5004946749694466</v>
      </c>
      <c r="V388" s="28">
        <f t="shared" si="61"/>
        <v>0.2735261595763254</v>
      </c>
      <c r="W388" s="28">
        <f t="shared" si="61"/>
        <v>0.23278822091602164</v>
      </c>
      <c r="X388" s="28">
        <f t="shared" si="61"/>
        <v>0.3491823313740325</v>
      </c>
      <c r="Y388" s="26"/>
      <c r="Z388" s="29">
        <f t="shared" si="49"/>
        <v>99.99999999999997</v>
      </c>
    </row>
    <row r="389" spans="1:26" ht="12.75">
      <c r="A389" s="14" t="s">
        <v>25</v>
      </c>
      <c r="B389" s="14" t="s">
        <v>210</v>
      </c>
      <c r="C389" s="25">
        <f t="shared" si="43"/>
        <v>84.4769496260991</v>
      </c>
      <c r="D389" s="25">
        <f t="shared" si="44"/>
        <v>15.523050373900901</v>
      </c>
      <c r="E389" s="25">
        <f t="shared" si="58"/>
        <v>97.41245136186771</v>
      </c>
      <c r="F389" s="25">
        <f t="shared" si="58"/>
        <v>0.4474708171206226</v>
      </c>
      <c r="G389" s="25">
        <f t="shared" si="58"/>
        <v>2.130350194552529</v>
      </c>
      <c r="H389" s="25"/>
      <c r="I389" s="25">
        <f t="shared" si="59"/>
        <v>33.66287197922908</v>
      </c>
      <c r="J389" s="25">
        <f t="shared" si="59"/>
        <v>13.421210305572199</v>
      </c>
      <c r="K389" s="26"/>
      <c r="L389" s="25">
        <f t="shared" si="60"/>
        <v>34.11224285999601</v>
      </c>
      <c r="M389" s="25">
        <f t="shared" si="60"/>
        <v>5.202716197323746</v>
      </c>
      <c r="N389" s="26"/>
      <c r="O389" s="25">
        <f t="shared" si="61"/>
        <v>3.2454563610944676</v>
      </c>
      <c r="P389" s="25">
        <f t="shared" si="61"/>
        <v>4.064309966047533</v>
      </c>
      <c r="Q389" s="25">
        <f t="shared" si="61"/>
        <v>2.476532854004394</v>
      </c>
      <c r="R389" s="25">
        <f t="shared" si="61"/>
        <v>1.238266427002197</v>
      </c>
      <c r="S389" s="25">
        <f t="shared" si="61"/>
        <v>0.5592170960655083</v>
      </c>
      <c r="T389" s="25">
        <f t="shared" si="61"/>
        <v>0.6490912722188935</v>
      </c>
      <c r="U389" s="25">
        <f t="shared" si="61"/>
        <v>0.2596365088875574</v>
      </c>
      <c r="V389" s="25">
        <f t="shared" si="61"/>
        <v>0.43938486119432796</v>
      </c>
      <c r="W389" s="25">
        <f t="shared" si="61"/>
        <v>0.2895945676053525</v>
      </c>
      <c r="X389" s="25">
        <f t="shared" si="61"/>
        <v>0.3794687437587378</v>
      </c>
      <c r="Y389" s="26"/>
      <c r="Z389" s="27">
        <f t="shared" si="49"/>
        <v>100.00000000000001</v>
      </c>
    </row>
    <row r="390" spans="1:26" ht="12.75">
      <c r="A390" s="16" t="s">
        <v>25</v>
      </c>
      <c r="B390" s="16" t="s">
        <v>211</v>
      </c>
      <c r="C390" s="28">
        <f t="shared" si="43"/>
        <v>85.85394756332396</v>
      </c>
      <c r="D390" s="28">
        <f t="shared" si="44"/>
        <v>14.146052436676044</v>
      </c>
      <c r="E390" s="28">
        <f t="shared" si="58"/>
        <v>97.18771566597654</v>
      </c>
      <c r="F390" s="28">
        <f t="shared" si="58"/>
        <v>0.6901311249137336</v>
      </c>
      <c r="G390" s="28">
        <f t="shared" si="58"/>
        <v>2.1048999309868877</v>
      </c>
      <c r="H390" s="28"/>
      <c r="I390" s="28">
        <f t="shared" si="59"/>
        <v>37.954908574471865</v>
      </c>
      <c r="J390" s="28">
        <f t="shared" si="59"/>
        <v>18.302858157287414</v>
      </c>
      <c r="K390" s="26"/>
      <c r="L390" s="28">
        <f t="shared" si="60"/>
        <v>28.759098171489438</v>
      </c>
      <c r="M390" s="28">
        <f t="shared" si="60"/>
        <v>3.7457837741878217</v>
      </c>
      <c r="N390" s="26"/>
      <c r="O390" s="28">
        <f t="shared" si="61"/>
        <v>3.4439907686845377</v>
      </c>
      <c r="P390" s="28">
        <f t="shared" si="61"/>
        <v>3.461743298420025</v>
      </c>
      <c r="Q390" s="28">
        <f t="shared" si="61"/>
        <v>1.8817681519616545</v>
      </c>
      <c r="R390" s="28">
        <f t="shared" si="61"/>
        <v>0.4438132433871827</v>
      </c>
      <c r="S390" s="28">
        <f t="shared" si="61"/>
        <v>0.4438132433871827</v>
      </c>
      <c r="T390" s="28">
        <f t="shared" si="61"/>
        <v>0.4438132433871827</v>
      </c>
      <c r="U390" s="28">
        <f t="shared" si="61"/>
        <v>0.35505059470974615</v>
      </c>
      <c r="V390" s="28">
        <f t="shared" si="61"/>
        <v>0.17752529735487307</v>
      </c>
      <c r="W390" s="28">
        <f t="shared" si="61"/>
        <v>0.21303035682584767</v>
      </c>
      <c r="X390" s="28">
        <f t="shared" si="61"/>
        <v>0.37280312444523345</v>
      </c>
      <c r="Y390" s="26"/>
      <c r="Z390" s="29">
        <f t="shared" si="49"/>
        <v>100.00000000000001</v>
      </c>
    </row>
    <row r="391" spans="1:26" ht="12.75">
      <c r="A391" s="14" t="s">
        <v>25</v>
      </c>
      <c r="B391" s="14" t="s">
        <v>212</v>
      </c>
      <c r="C391" s="25">
        <f t="shared" si="43"/>
        <v>84.7205707491082</v>
      </c>
      <c r="D391" s="25">
        <f t="shared" si="44"/>
        <v>15.279429250891795</v>
      </c>
      <c r="E391" s="25">
        <f t="shared" si="58"/>
        <v>97.71929824561404</v>
      </c>
      <c r="F391" s="25">
        <f t="shared" si="58"/>
        <v>0.3508771929824561</v>
      </c>
      <c r="G391" s="25">
        <f t="shared" si="58"/>
        <v>1.9298245614035088</v>
      </c>
      <c r="H391" s="25"/>
      <c r="I391" s="25">
        <f t="shared" si="59"/>
        <v>34.829443447037704</v>
      </c>
      <c r="J391" s="25">
        <f t="shared" si="59"/>
        <v>14.793536804308797</v>
      </c>
      <c r="K391" s="26"/>
      <c r="L391" s="25">
        <f t="shared" si="60"/>
        <v>31.70556552962298</v>
      </c>
      <c r="M391" s="25">
        <f t="shared" si="60"/>
        <v>5.026929982046679</v>
      </c>
      <c r="N391" s="26"/>
      <c r="O391" s="25">
        <f t="shared" si="61"/>
        <v>2.154398563734291</v>
      </c>
      <c r="P391" s="25">
        <f t="shared" si="61"/>
        <v>4.344703770197486</v>
      </c>
      <c r="Q391" s="25">
        <f t="shared" si="61"/>
        <v>2.9802513464991023</v>
      </c>
      <c r="R391" s="25">
        <f t="shared" si="61"/>
        <v>1.5439856373429084</v>
      </c>
      <c r="S391" s="25">
        <f t="shared" si="61"/>
        <v>0.5026929982046678</v>
      </c>
      <c r="T391" s="25">
        <f t="shared" si="61"/>
        <v>0.2872531418312388</v>
      </c>
      <c r="U391" s="25">
        <f t="shared" si="61"/>
        <v>0.6822262118491921</v>
      </c>
      <c r="V391" s="25">
        <f t="shared" si="61"/>
        <v>0.21543985637342908</v>
      </c>
      <c r="W391" s="25">
        <f t="shared" si="61"/>
        <v>0.3231597845601436</v>
      </c>
      <c r="X391" s="25">
        <f t="shared" si="61"/>
        <v>0.6104129263913824</v>
      </c>
      <c r="Y391" s="26"/>
      <c r="Z391" s="27">
        <f t="shared" si="49"/>
        <v>100.00000000000001</v>
      </c>
    </row>
    <row r="392" spans="1:26" ht="12.75">
      <c r="A392" s="16" t="s">
        <v>25</v>
      </c>
      <c r="B392" s="16" t="s">
        <v>213</v>
      </c>
      <c r="C392" s="28">
        <f t="shared" si="43"/>
        <v>85.6353591160221</v>
      </c>
      <c r="D392" s="28">
        <f t="shared" si="44"/>
        <v>14.364640883977899</v>
      </c>
      <c r="E392" s="28">
        <f t="shared" si="58"/>
        <v>97.16129032258064</v>
      </c>
      <c r="F392" s="28">
        <f t="shared" si="58"/>
        <v>0.9032258064516129</v>
      </c>
      <c r="G392" s="28">
        <f t="shared" si="58"/>
        <v>1.935483870967742</v>
      </c>
      <c r="H392" s="28"/>
      <c r="I392" s="28">
        <f t="shared" si="59"/>
        <v>46.48074369189907</v>
      </c>
      <c r="J392" s="28">
        <f t="shared" si="59"/>
        <v>11.952191235059761</v>
      </c>
      <c r="K392" s="26"/>
      <c r="L392" s="28">
        <f t="shared" si="60"/>
        <v>25.232403718459494</v>
      </c>
      <c r="M392" s="28">
        <f t="shared" si="60"/>
        <v>3.7184594953519254</v>
      </c>
      <c r="N392" s="26"/>
      <c r="O392" s="28">
        <f t="shared" si="61"/>
        <v>2.1248339973439574</v>
      </c>
      <c r="P392" s="28">
        <f t="shared" si="61"/>
        <v>4.116865869853918</v>
      </c>
      <c r="Q392" s="28">
        <f t="shared" si="61"/>
        <v>3.187250996015936</v>
      </c>
      <c r="R392" s="28">
        <f t="shared" si="61"/>
        <v>0.796812749003984</v>
      </c>
      <c r="S392" s="28">
        <f t="shared" si="61"/>
        <v>1.0624169986719787</v>
      </c>
      <c r="T392" s="28">
        <f t="shared" si="61"/>
        <v>0.6640106241699867</v>
      </c>
      <c r="U392" s="28">
        <f t="shared" si="61"/>
        <v>0.13280212483399734</v>
      </c>
      <c r="V392" s="28">
        <f t="shared" si="61"/>
        <v>0.13280212483399734</v>
      </c>
      <c r="W392" s="28">
        <f t="shared" si="61"/>
        <v>0</v>
      </c>
      <c r="X392" s="28">
        <f t="shared" si="61"/>
        <v>0.398406374501992</v>
      </c>
      <c r="Y392" s="26"/>
      <c r="Z392" s="29">
        <f t="shared" si="49"/>
        <v>100.00000000000001</v>
      </c>
    </row>
    <row r="393" spans="1:26" ht="12.75">
      <c r="A393" s="14" t="s">
        <v>25</v>
      </c>
      <c r="B393" s="14" t="s">
        <v>214</v>
      </c>
      <c r="C393" s="25">
        <f t="shared" si="43"/>
        <v>86.89320388349515</v>
      </c>
      <c r="D393" s="25">
        <f t="shared" si="44"/>
        <v>13.106796116504853</v>
      </c>
      <c r="E393" s="25">
        <f t="shared" si="58"/>
        <v>96.5316573556797</v>
      </c>
      <c r="F393" s="25">
        <f t="shared" si="58"/>
        <v>1.000931098696462</v>
      </c>
      <c r="G393" s="25">
        <f t="shared" si="58"/>
        <v>2.467411545623836</v>
      </c>
      <c r="H393" s="25"/>
      <c r="I393" s="25">
        <f t="shared" si="59"/>
        <v>42.27152158186641</v>
      </c>
      <c r="J393" s="25">
        <f t="shared" si="59"/>
        <v>14.058355437665783</v>
      </c>
      <c r="K393" s="26"/>
      <c r="L393" s="25">
        <f t="shared" si="60"/>
        <v>28.35784904750422</v>
      </c>
      <c r="M393" s="25">
        <f t="shared" si="60"/>
        <v>4.002893658066072</v>
      </c>
      <c r="N393" s="26"/>
      <c r="O393" s="25">
        <f t="shared" si="61"/>
        <v>2.5078369905956115</v>
      </c>
      <c r="P393" s="25">
        <f t="shared" si="61"/>
        <v>3.4965034965034967</v>
      </c>
      <c r="Q393" s="25">
        <f t="shared" si="61"/>
        <v>2.2184711839884255</v>
      </c>
      <c r="R393" s="25">
        <f t="shared" si="61"/>
        <v>0.3617072582589824</v>
      </c>
      <c r="S393" s="25">
        <f t="shared" si="61"/>
        <v>0.6510730648661683</v>
      </c>
      <c r="T393" s="25">
        <f t="shared" si="61"/>
        <v>0.4581625271280444</v>
      </c>
      <c r="U393" s="25">
        <f t="shared" si="61"/>
        <v>0.24113817217265493</v>
      </c>
      <c r="V393" s="25">
        <f t="shared" si="61"/>
        <v>0.6269592476489029</v>
      </c>
      <c r="W393" s="25">
        <f t="shared" si="61"/>
        <v>0.24113817217265493</v>
      </c>
      <c r="X393" s="25">
        <f t="shared" si="61"/>
        <v>0.5063901615625753</v>
      </c>
      <c r="Y393" s="26"/>
      <c r="Z393" s="27">
        <f t="shared" si="49"/>
        <v>99.99999999999999</v>
      </c>
    </row>
    <row r="394" spans="1:26" ht="12.75">
      <c r="A394" s="14"/>
      <c r="B394" s="14"/>
      <c r="C394" s="25"/>
      <c r="D394" s="25"/>
      <c r="E394" s="25"/>
      <c r="F394" s="25"/>
      <c r="G394" s="25"/>
      <c r="H394" s="25"/>
      <c r="I394" s="25"/>
      <c r="J394" s="25"/>
      <c r="K394" s="26"/>
      <c r="L394" s="25"/>
      <c r="M394" s="25"/>
      <c r="N394" s="26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6"/>
      <c r="Z394" s="27"/>
    </row>
    <row r="395" spans="1:26" ht="12.75">
      <c r="A395" s="30" t="s">
        <v>227</v>
      </c>
      <c r="B395" s="30"/>
      <c r="C395" s="30">
        <f>D195*100/C195</f>
        <v>83.08110592626542</v>
      </c>
      <c r="D395" s="30">
        <f>100-C395</f>
        <v>16.918894073734577</v>
      </c>
      <c r="E395" s="30">
        <f>E195*100/$D195</f>
        <v>97.70668710042295</v>
      </c>
      <c r="F395" s="30">
        <f>F195*100/$D195</f>
        <v>0.516355086328116</v>
      </c>
      <c r="G395" s="30">
        <f>G195*100/$D195</f>
        <v>1.7668230728691807</v>
      </c>
      <c r="H395" s="30"/>
      <c r="I395" s="30">
        <f>I195*100/$Z195</f>
        <v>35.93924656564687</v>
      </c>
      <c r="J395" s="30">
        <f>J195*100/$Z195</f>
        <v>16.063115950400178</v>
      </c>
      <c r="K395" s="31"/>
      <c r="L395" s="30">
        <f>L195*100/$Z195</f>
        <v>31.073268911924686</v>
      </c>
      <c r="M395" s="30">
        <f>M195*100/$Z195</f>
        <v>4.543694343791643</v>
      </c>
      <c r="N395" s="31"/>
      <c r="O395" s="30">
        <f aca="true" t="shared" si="62" ref="O395:X395">O195*100/$Z195</f>
        <v>3.518920466840981</v>
      </c>
      <c r="P395" s="30">
        <f t="shared" si="62"/>
        <v>3.5285608990577595</v>
      </c>
      <c r="Q395" s="30">
        <f t="shared" si="62"/>
        <v>2.2687964022069673</v>
      </c>
      <c r="R395" s="30">
        <f t="shared" si="62"/>
        <v>0.635414310794518</v>
      </c>
      <c r="S395" s="30">
        <f t="shared" si="62"/>
        <v>0.5027668447231447</v>
      </c>
      <c r="T395" s="30">
        <f t="shared" si="62"/>
        <v>0.4659949007401574</v>
      </c>
      <c r="U395" s="30">
        <f t="shared" si="62"/>
        <v>0.48063859524665675</v>
      </c>
      <c r="V395" s="30">
        <f t="shared" si="62"/>
        <v>0.29218238233384697</v>
      </c>
      <c r="W395" s="30">
        <f t="shared" si="62"/>
        <v>0.23336354273274118</v>
      </c>
      <c r="X395" s="30">
        <f t="shared" si="62"/>
        <v>0.4540358835598496</v>
      </c>
      <c r="Y395" s="31"/>
      <c r="Z395" s="32">
        <f>SUM(I395:J395,L395:M395,O395:X395)</f>
        <v>100.00000000000001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2010-05-31T15:36:07Z</dcterms:created>
  <dcterms:modified xsi:type="dcterms:W3CDTF">2010-05-31T15:36:45Z</dcterms:modified>
  <cp:category/>
  <cp:version/>
  <cp:contentType/>
  <cp:contentStatus/>
</cp:coreProperties>
</file>