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<sst xmlns="http://schemas.openxmlformats.org/spreadsheetml/2006/main" count="993" uniqueCount="278">
  <si>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</si>
  <si>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</si>
  <si>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</si>
  <si>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</si>
  <si>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</si>
  <si>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</si>
  <si>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</si>
  <si>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</si>
  <si>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</si>
  <si>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</si>
  <si>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</si>
  <si>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</si>
  <si>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</si>
  <si>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</si>
  <si>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</si>
  <si>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</si>
  <si>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</si>
  <si>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</si>
  <si>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</si>
  <si>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</si>
  <si>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</si>
  <si>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</si>
  <si>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PLI</t>
  </si>
  <si>
    <t>UD Consu-matori</t>
  </si>
  <si>
    <t>totale voti alle liste</t>
  </si>
  <si>
    <t>IM</t>
  </si>
  <si>
    <t>Airole</t>
  </si>
  <si>
    <t>Apricale</t>
  </si>
  <si>
    <t>Aquila di 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</si>
  <si>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</si>
  <si>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</si>
  <si>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</si>
  <si>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</si>
  <si>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</si>
  <si>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</si>
  <si>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</si>
  <si>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</si>
  <si>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</si>
  <si>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</si>
  <si>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</si>
  <si>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</si>
  <si>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</si>
  <si>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</si>
  <si>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</si>
  <si>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</si>
  <si>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</si>
  <si>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</si>
  <si>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</si>
  <si>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</si>
  <si>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</si>
  <si>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</si>
  <si>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</si>
  <si>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</si>
  <si>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</si>
  <si>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</si>
  <si>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</si>
  <si>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</si>
  <si>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</si>
  <si>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</si>
  <si>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</si>
  <si>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</si>
  <si>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</si>
  <si>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</si>
  <si>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</si>
  <si>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</si>
  <si>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</si>
  <si>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</si>
  <si>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</si>
  <si>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</si>
  <si>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</si>
  <si>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</si>
  <si>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</si>
  <si>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</si>
  <si>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</si>
  <si>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</si>
  <si>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</si>
  <si>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</si>
  <si>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</si>
  <si>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</si>
  <si>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</si>
  <si>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</si>
  <si>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</si>
  <si>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</si>
  <si>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</si>
  <si>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</si>
  <si>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</si>
  <si>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</si>
  <si>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</si>
  <si>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</si>
  <si>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</si>
  <si>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</si>
  <si>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</si>
  <si>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</si>
  <si>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 xml:space="preserve">  Totale provincia di Imperia</t>
  </si>
  <si>
    <t>SV</t>
  </si>
  <si>
    <t>Alassio</t>
  </si>
  <si>
    <t>Albenga</t>
  </si>
  <si>
    <t>Albisola Superiore</t>
  </si>
  <si>
    <t>Albissola Marina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</si>
  <si>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</si>
  <si>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</si>
  <si>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</si>
  <si>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</si>
  <si>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</si>
  <si>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</si>
  <si>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</si>
  <si>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</si>
  <si>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</si>
  <si>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</si>
  <si>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</si>
  <si>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</si>
  <si>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</si>
  <si>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</si>
  <si>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</si>
  <si>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</si>
  <si>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</si>
  <si>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</si>
  <si>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</si>
  <si>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</si>
  <si>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</si>
  <si>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</si>
  <si>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</si>
  <si>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</si>
  <si>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</si>
  <si>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</si>
  <si>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</si>
  <si>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</si>
  <si>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</si>
  <si>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</si>
  <si>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</si>
  <si>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</si>
  <si>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</si>
  <si>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</si>
  <si>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</si>
  <si>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</si>
  <si>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</si>
  <si>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</si>
  <si>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</si>
  <si>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</si>
  <si>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</si>
  <si>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</si>
  <si>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</si>
  <si>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</si>
  <si>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</si>
  <si>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</si>
  <si>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</si>
  <si>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</si>
  <si>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</si>
  <si>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</si>
  <si>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</si>
  <si>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</si>
  <si>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</si>
  <si>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</si>
  <si>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</si>
  <si>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</si>
  <si>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</si>
  <si>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</si>
  <si>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</si>
  <si>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</si>
  <si>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</si>
  <si>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</si>
  <si>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</si>
  <si>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</si>
  <si>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</si>
  <si>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 xml:space="preserve">   Totale provincia di Savona</t>
  </si>
  <si>
    <t>GE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</si>
  <si>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</si>
  <si>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</si>
  <si>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</si>
  <si>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</si>
  <si>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</si>
  <si>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</si>
  <si>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</si>
  <si>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</si>
  <si>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</si>
  <si>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</si>
  <si>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</si>
  <si>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</si>
  <si>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</si>
  <si>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</si>
  <si>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</si>
  <si>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</si>
  <si>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</si>
  <si>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</si>
  <si>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</si>
  <si>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</si>
  <si>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</si>
  <si>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</si>
  <si>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</si>
  <si>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</si>
  <si>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</si>
  <si>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</si>
  <si>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</si>
  <si>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</si>
  <si>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</si>
  <si>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</si>
  <si>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</si>
  <si>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</si>
  <si>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</si>
  <si>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</si>
  <si>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</si>
  <si>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</si>
  <si>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</si>
  <si>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</si>
  <si>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</si>
  <si>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</si>
  <si>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</si>
  <si>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</si>
  <si>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</si>
  <si>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</si>
  <si>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</si>
  <si>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</si>
  <si>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</si>
  <si>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</si>
  <si>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</si>
  <si>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</si>
  <si>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</si>
  <si>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</si>
  <si>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</si>
  <si>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</si>
  <si>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Santo Stefano d'Aveto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</si>
  <si>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</si>
  <si>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</si>
  <si>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</si>
  <si>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</si>
  <si>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</si>
  <si>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</si>
  <si>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</si>
  <si>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</si>
  <si>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</si>
  <si>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</si>
  <si>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</si>
  <si>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</si>
  <si>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 xml:space="preserve">  Totale provincia di Genova</t>
  </si>
  <si>
    <t>SP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</si>
  <si>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</si>
  <si>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</si>
  <si>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</si>
  <si>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</si>
  <si>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</si>
  <si>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</si>
  <si>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</si>
  <si>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</si>
  <si>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</si>
  <si>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</si>
  <si>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</si>
  <si>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</si>
  <si>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</si>
  <si>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</si>
  <si>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</si>
  <si>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</si>
  <si>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</si>
  <si>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</si>
  <si>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</si>
  <si>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</si>
  <si>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</si>
  <si>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</si>
  <si>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</si>
  <si>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</si>
  <si>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</si>
  <si>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</si>
  <si>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</si>
  <si>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</si>
  <si>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</si>
  <si>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</si>
  <si>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</si>
  <si>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</si>
  <si>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 xml:space="preserve">  Totale provincia di La Spezia</t>
  </si>
  <si>
    <t xml:space="preserve">  Totali sezionali Circoscrizione X</t>
  </si>
  <si>
    <t>Voti contestati in sede di sezione e assegnati dall'UCC</t>
  </si>
  <si>
    <t>Totale dei voti validi Circoscrizione X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</si>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</sst>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0" fillId="0" borderId="0" xfId="16" applyFill="1" applyBorder="1" applyAlignment="1">
      <alignment/>
    </xf>
    <xf numFmtId="41" fontId="1" fillId="0" borderId="0" xfId="16" applyFont="1" applyAlignment="1">
      <alignment horizontal="right"/>
    </xf>
    <xf numFmtId="41" fontId="1" fillId="0" borderId="0" xfId="16" applyFont="1" applyFill="1" applyAlignment="1">
      <alignment horizontal="right"/>
    </xf>
    <xf numFmtId="41" fontId="1" fillId="0" borderId="0" xfId="16" applyFont="1" applyAlignment="1">
      <alignment/>
    </xf>
    <xf numFmtId="41" fontId="0" fillId="0" borderId="0" xfId="16" applyFill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1" fontId="2" fillId="0" borderId="0" xfId="16" applyFont="1" applyBorder="1" applyAlignment="1">
      <alignment wrapText="1"/>
    </xf>
    <xf numFmtId="41" fontId="2" fillId="0" borderId="0" xfId="16" applyFont="1" applyFill="1" applyBorder="1" applyAlignment="1">
      <alignment wrapText="1"/>
    </xf>
    <xf numFmtId="0" fontId="0" fillId="0" borderId="0" xfId="0" applyFill="1" applyAlignment="1">
      <alignment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0" applyFont="1" applyFill="1" applyBorder="1" applyAlignment="1">
      <alignment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Fill="1" applyAlignment="1">
      <alignment/>
    </xf>
    <xf numFmtId="41" fontId="3" fillId="0" borderId="0" xfId="16" applyFont="1" applyAlignment="1">
      <alignment/>
    </xf>
    <xf numFmtId="41" fontId="3" fillId="0" borderId="0" xfId="16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1" fontId="2" fillId="2" borderId="0" xfId="16" applyFont="1" applyFill="1" applyAlignment="1">
      <alignment/>
    </xf>
    <xf numFmtId="41" fontId="2" fillId="0" borderId="0" xfId="16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16" applyFont="1" applyAlignment="1">
      <alignment horizontal="center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2" borderId="0" xfId="16" applyNumberFormat="1" applyFont="1" applyFill="1" applyAlignment="1">
      <alignment/>
    </xf>
    <xf numFmtId="164" fontId="3" fillId="0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Alignment="1">
      <alignment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2" fillId="2" borderId="0" xfId="16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2" fillId="2" borderId="0" xfId="16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501"/>
  <sheetViews>
    <sheetView tabSelected="1" workbookViewId="0" topLeftCell="A1">
      <selection activeCell="A1" sqref="A1"/>
    </sheetView>
  </sheetViews>
  <sheetFormatPr defaultColWidth="9.140625" defaultRowHeight="12.75"/>
  <sheetData>
    <row r="1" spans="1:85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4"/>
      <c r="N1" s="2"/>
      <c r="O1" s="5"/>
      <c r="P1" s="4"/>
      <c r="Q1" s="6" t="s">
        <v>1</v>
      </c>
      <c r="R1" s="5"/>
      <c r="S1" s="6"/>
      <c r="T1" s="7"/>
      <c r="U1" s="3"/>
      <c r="V1" s="4"/>
      <c r="W1" s="2"/>
      <c r="X1" s="2"/>
      <c r="Y1" s="2"/>
      <c r="Z1" s="2"/>
      <c r="AA1" s="8"/>
      <c r="AB1" s="5"/>
      <c r="AC1" s="8"/>
      <c r="AD1" s="3"/>
      <c r="AE1" s="8"/>
      <c r="AF1" s="3"/>
      <c r="AG1" s="8"/>
      <c r="AH1" s="3"/>
      <c r="AI1" s="8"/>
      <c r="AJ1" s="4"/>
      <c r="AK1" s="8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6">
      <c r="A2" s="9" t="s">
        <v>2</v>
      </c>
      <c r="B2" s="9" t="s">
        <v>3</v>
      </c>
      <c r="C2" s="1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9" t="s">
        <v>10</v>
      </c>
      <c r="L2" s="9" t="s">
        <v>11</v>
      </c>
      <c r="M2" s="10"/>
      <c r="N2" s="9" t="s">
        <v>12</v>
      </c>
      <c r="O2" s="9" t="s">
        <v>13</v>
      </c>
      <c r="P2" s="10"/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10"/>
      <c r="AB2" s="9" t="s">
        <v>24</v>
      </c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ht="12.75">
      <c r="A3" s="12"/>
      <c r="B3" s="12"/>
      <c r="C3" s="13"/>
      <c r="D3" s="12"/>
      <c r="E3" s="12"/>
      <c r="F3" s="12"/>
      <c r="G3" s="12"/>
      <c r="H3" s="12"/>
      <c r="I3" s="12"/>
      <c r="J3" s="13"/>
      <c r="K3" s="12"/>
      <c r="L3" s="12"/>
      <c r="M3" s="13"/>
      <c r="N3" s="12"/>
      <c r="O3" s="12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ht="12.75">
      <c r="A4" s="15" t="s">
        <v>25</v>
      </c>
      <c r="B4" s="15" t="s">
        <v>26</v>
      </c>
      <c r="C4" s="16"/>
      <c r="D4" s="15">
        <v>302</v>
      </c>
      <c r="E4" s="15">
        <v>229</v>
      </c>
      <c r="F4" s="15">
        <v>223</v>
      </c>
      <c r="G4" s="15">
        <v>2</v>
      </c>
      <c r="H4" s="15">
        <v>4</v>
      </c>
      <c r="I4" s="15">
        <v>0</v>
      </c>
      <c r="J4" s="16"/>
      <c r="K4" s="15">
        <v>89</v>
      </c>
      <c r="L4" s="15">
        <v>10</v>
      </c>
      <c r="M4" s="17"/>
      <c r="N4" s="15">
        <v>83</v>
      </c>
      <c r="O4" s="15">
        <v>11</v>
      </c>
      <c r="P4" s="17"/>
      <c r="Q4" s="15">
        <v>7</v>
      </c>
      <c r="R4" s="15">
        <v>9</v>
      </c>
      <c r="S4" s="15">
        <v>7</v>
      </c>
      <c r="T4" s="15">
        <v>0</v>
      </c>
      <c r="U4" s="15">
        <v>3</v>
      </c>
      <c r="V4" s="15">
        <v>1</v>
      </c>
      <c r="W4" s="15">
        <v>0</v>
      </c>
      <c r="X4" s="15">
        <v>2</v>
      </c>
      <c r="Y4" s="15">
        <v>1</v>
      </c>
      <c r="Z4" s="15">
        <v>0</v>
      </c>
      <c r="AA4" s="17"/>
      <c r="AB4" s="15">
        <f aca="true" t="shared" si="0" ref="AB4:AB67">SUM(K4:Z4)</f>
        <v>223</v>
      </c>
      <c r="AC4" s="17"/>
      <c r="AD4" s="16"/>
      <c r="AE4" s="17"/>
      <c r="AF4" s="16"/>
      <c r="AG4" s="17"/>
      <c r="AH4" s="16"/>
      <c r="AI4" s="17"/>
      <c r="AJ4" s="16"/>
      <c r="AK4" s="17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</row>
    <row r="5" spans="1:85" ht="12.75">
      <c r="A5" s="19" t="s">
        <v>25</v>
      </c>
      <c r="B5" s="19" t="s">
        <v>27</v>
      </c>
      <c r="C5" s="16"/>
      <c r="D5" s="19">
        <v>477</v>
      </c>
      <c r="E5" s="19">
        <v>296</v>
      </c>
      <c r="F5" s="19">
        <v>279</v>
      </c>
      <c r="G5" s="19">
        <v>11</v>
      </c>
      <c r="H5" s="19">
        <v>6</v>
      </c>
      <c r="I5" s="19">
        <v>0</v>
      </c>
      <c r="J5" s="16"/>
      <c r="K5" s="19">
        <v>117</v>
      </c>
      <c r="L5" s="19">
        <v>12</v>
      </c>
      <c r="M5" s="17"/>
      <c r="N5" s="19">
        <v>75</v>
      </c>
      <c r="O5" s="19">
        <v>5</v>
      </c>
      <c r="P5" s="17"/>
      <c r="Q5" s="19">
        <v>17</v>
      </c>
      <c r="R5" s="19">
        <v>19</v>
      </c>
      <c r="S5" s="19">
        <v>17</v>
      </c>
      <c r="T5" s="19">
        <v>3</v>
      </c>
      <c r="U5" s="19">
        <v>3</v>
      </c>
      <c r="V5" s="19">
        <v>6</v>
      </c>
      <c r="W5" s="19">
        <v>1</v>
      </c>
      <c r="X5" s="19">
        <v>1</v>
      </c>
      <c r="Y5" s="19">
        <v>2</v>
      </c>
      <c r="Z5" s="19">
        <v>1</v>
      </c>
      <c r="AA5" s="17"/>
      <c r="AB5" s="19">
        <f t="shared" si="0"/>
        <v>279</v>
      </c>
      <c r="AC5" s="17"/>
      <c r="AD5" s="16"/>
      <c r="AE5" s="17"/>
      <c r="AF5" s="16"/>
      <c r="AG5" s="17"/>
      <c r="AH5" s="16"/>
      <c r="AI5" s="17"/>
      <c r="AJ5" s="16"/>
      <c r="AK5" s="17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85" ht="12.75">
      <c r="A6" s="15" t="s">
        <v>25</v>
      </c>
      <c r="B6" s="15" t="s">
        <v>28</v>
      </c>
      <c r="C6" s="16"/>
      <c r="D6" s="15">
        <v>157</v>
      </c>
      <c r="E6" s="15">
        <v>117</v>
      </c>
      <c r="F6" s="15">
        <v>113</v>
      </c>
      <c r="G6" s="15">
        <v>2</v>
      </c>
      <c r="H6" s="15">
        <v>2</v>
      </c>
      <c r="I6" s="15">
        <v>0</v>
      </c>
      <c r="J6" s="16"/>
      <c r="K6" s="15">
        <v>64</v>
      </c>
      <c r="L6" s="15">
        <v>11</v>
      </c>
      <c r="M6" s="17"/>
      <c r="N6" s="15">
        <v>26</v>
      </c>
      <c r="O6" s="15">
        <v>2</v>
      </c>
      <c r="P6" s="17"/>
      <c r="Q6" s="15">
        <v>7</v>
      </c>
      <c r="R6" s="15">
        <v>0</v>
      </c>
      <c r="S6" s="15">
        <v>1</v>
      </c>
      <c r="T6" s="15">
        <v>0</v>
      </c>
      <c r="U6" s="15">
        <v>0</v>
      </c>
      <c r="V6" s="15">
        <v>0</v>
      </c>
      <c r="W6" s="15">
        <v>1</v>
      </c>
      <c r="X6" s="15">
        <v>0</v>
      </c>
      <c r="Y6" s="15">
        <v>1</v>
      </c>
      <c r="Z6" s="15">
        <v>0</v>
      </c>
      <c r="AA6" s="17"/>
      <c r="AB6" s="15">
        <f t="shared" si="0"/>
        <v>113</v>
      </c>
      <c r="AC6" s="17"/>
      <c r="AD6" s="16"/>
      <c r="AE6" s="17"/>
      <c r="AF6" s="16"/>
      <c r="AG6" s="17"/>
      <c r="AH6" s="16"/>
      <c r="AI6" s="17"/>
      <c r="AJ6" s="16"/>
      <c r="AK6" s="17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</row>
    <row r="7" spans="1:85" ht="12.75">
      <c r="A7" s="19" t="s">
        <v>25</v>
      </c>
      <c r="B7" s="19" t="s">
        <v>29</v>
      </c>
      <c r="C7" s="16"/>
      <c r="D7" s="19">
        <v>101</v>
      </c>
      <c r="E7" s="19">
        <v>74</v>
      </c>
      <c r="F7" s="19">
        <v>67</v>
      </c>
      <c r="G7" s="19">
        <v>6</v>
      </c>
      <c r="H7" s="19">
        <v>1</v>
      </c>
      <c r="I7" s="19">
        <v>0</v>
      </c>
      <c r="J7" s="16"/>
      <c r="K7" s="19">
        <v>39</v>
      </c>
      <c r="L7" s="19">
        <v>6</v>
      </c>
      <c r="M7" s="17"/>
      <c r="N7" s="19">
        <v>15</v>
      </c>
      <c r="O7" s="19">
        <v>0</v>
      </c>
      <c r="P7" s="17"/>
      <c r="Q7" s="19">
        <v>4</v>
      </c>
      <c r="R7" s="19">
        <v>1</v>
      </c>
      <c r="S7" s="19">
        <v>1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1</v>
      </c>
      <c r="AA7" s="17"/>
      <c r="AB7" s="19">
        <f t="shared" si="0"/>
        <v>67</v>
      </c>
      <c r="AC7" s="17"/>
      <c r="AD7" s="16"/>
      <c r="AE7" s="17"/>
      <c r="AF7" s="16"/>
      <c r="AG7" s="17"/>
      <c r="AH7" s="16"/>
      <c r="AI7" s="17"/>
      <c r="AJ7" s="16"/>
      <c r="AK7" s="17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ht="12.75">
      <c r="A8" s="15" t="s">
        <v>25</v>
      </c>
      <c r="B8" s="15" t="s">
        <v>30</v>
      </c>
      <c r="C8" s="16"/>
      <c r="D8" s="15">
        <v>305</v>
      </c>
      <c r="E8" s="15">
        <v>268</v>
      </c>
      <c r="F8" s="15">
        <v>258</v>
      </c>
      <c r="G8" s="15">
        <v>3</v>
      </c>
      <c r="H8" s="15">
        <v>7</v>
      </c>
      <c r="I8" s="15">
        <v>0</v>
      </c>
      <c r="J8" s="16"/>
      <c r="K8" s="15">
        <v>138</v>
      </c>
      <c r="L8" s="15">
        <v>20</v>
      </c>
      <c r="M8" s="17"/>
      <c r="N8" s="15">
        <v>65</v>
      </c>
      <c r="O8" s="15">
        <v>10</v>
      </c>
      <c r="P8" s="17"/>
      <c r="Q8" s="15">
        <v>8</v>
      </c>
      <c r="R8" s="15">
        <v>2</v>
      </c>
      <c r="S8" s="15">
        <v>11</v>
      </c>
      <c r="T8" s="15">
        <v>2</v>
      </c>
      <c r="U8" s="15">
        <v>0</v>
      </c>
      <c r="V8" s="15">
        <v>2</v>
      </c>
      <c r="W8" s="15">
        <v>0</v>
      </c>
      <c r="X8" s="15">
        <v>0</v>
      </c>
      <c r="Y8" s="15">
        <v>0</v>
      </c>
      <c r="Z8" s="15">
        <v>0</v>
      </c>
      <c r="AA8" s="17"/>
      <c r="AB8" s="15">
        <f t="shared" si="0"/>
        <v>258</v>
      </c>
      <c r="AC8" s="17"/>
      <c r="AD8" s="16"/>
      <c r="AE8" s="17"/>
      <c r="AF8" s="16"/>
      <c r="AG8" s="17"/>
      <c r="AH8" s="16"/>
      <c r="AI8" s="17"/>
      <c r="AJ8" s="16"/>
      <c r="AK8" s="17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1:85" ht="12.75">
      <c r="A9" s="19" t="s">
        <v>25</v>
      </c>
      <c r="B9" s="19" t="s">
        <v>31</v>
      </c>
      <c r="C9" s="16"/>
      <c r="D9" s="19">
        <v>996</v>
      </c>
      <c r="E9" s="19">
        <v>746</v>
      </c>
      <c r="F9" s="19">
        <v>720</v>
      </c>
      <c r="G9" s="19">
        <v>13</v>
      </c>
      <c r="H9" s="19">
        <v>13</v>
      </c>
      <c r="I9" s="19">
        <v>0</v>
      </c>
      <c r="J9" s="16"/>
      <c r="K9" s="19">
        <v>269</v>
      </c>
      <c r="L9" s="19">
        <v>78</v>
      </c>
      <c r="M9" s="17"/>
      <c r="N9" s="19">
        <v>231</v>
      </c>
      <c r="O9" s="19">
        <v>24</v>
      </c>
      <c r="P9" s="17"/>
      <c r="Q9" s="19">
        <v>49</v>
      </c>
      <c r="R9" s="19">
        <v>13</v>
      </c>
      <c r="S9" s="19">
        <v>20</v>
      </c>
      <c r="T9" s="19">
        <v>8</v>
      </c>
      <c r="U9" s="19">
        <v>5</v>
      </c>
      <c r="V9" s="19">
        <v>7</v>
      </c>
      <c r="W9" s="19">
        <v>3</v>
      </c>
      <c r="X9" s="19">
        <v>5</v>
      </c>
      <c r="Y9" s="19">
        <v>5</v>
      </c>
      <c r="Z9" s="19">
        <v>3</v>
      </c>
      <c r="AA9" s="17"/>
      <c r="AB9" s="19">
        <f t="shared" si="0"/>
        <v>720</v>
      </c>
      <c r="AC9" s="17"/>
      <c r="AD9" s="16"/>
      <c r="AE9" s="17"/>
      <c r="AF9" s="16"/>
      <c r="AG9" s="17"/>
      <c r="AH9" s="16"/>
      <c r="AI9" s="17"/>
      <c r="AJ9" s="16"/>
      <c r="AK9" s="17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1:85" ht="12.75">
      <c r="A10" s="15" t="s">
        <v>25</v>
      </c>
      <c r="B10" s="15" t="s">
        <v>32</v>
      </c>
      <c r="C10" s="16"/>
      <c r="D10" s="15">
        <v>276</v>
      </c>
      <c r="E10" s="15">
        <v>209</v>
      </c>
      <c r="F10" s="15">
        <v>202</v>
      </c>
      <c r="G10" s="15">
        <v>3</v>
      </c>
      <c r="H10" s="15">
        <v>4</v>
      </c>
      <c r="I10" s="15">
        <v>0</v>
      </c>
      <c r="J10" s="16"/>
      <c r="K10" s="15">
        <v>61</v>
      </c>
      <c r="L10" s="15">
        <v>22</v>
      </c>
      <c r="M10" s="17"/>
      <c r="N10" s="15">
        <v>62</v>
      </c>
      <c r="O10" s="15">
        <v>6</v>
      </c>
      <c r="P10" s="17"/>
      <c r="Q10" s="15">
        <v>15</v>
      </c>
      <c r="R10" s="15">
        <v>8</v>
      </c>
      <c r="S10" s="15">
        <v>18</v>
      </c>
      <c r="T10" s="15">
        <v>2</v>
      </c>
      <c r="U10" s="15">
        <v>3</v>
      </c>
      <c r="V10" s="15">
        <v>1</v>
      </c>
      <c r="W10" s="15">
        <v>0</v>
      </c>
      <c r="X10" s="15">
        <v>2</v>
      </c>
      <c r="Y10" s="15">
        <v>1</v>
      </c>
      <c r="Z10" s="15">
        <v>1</v>
      </c>
      <c r="AA10" s="17"/>
      <c r="AB10" s="15">
        <f t="shared" si="0"/>
        <v>202</v>
      </c>
      <c r="AC10" s="17"/>
      <c r="AD10" s="16"/>
      <c r="AE10" s="17"/>
      <c r="AF10" s="16"/>
      <c r="AG10" s="17"/>
      <c r="AH10" s="16"/>
      <c r="AI10" s="17"/>
      <c r="AJ10" s="16"/>
      <c r="AK10" s="17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85" ht="12.75">
      <c r="A11" s="19" t="s">
        <v>25</v>
      </c>
      <c r="B11" s="19" t="s">
        <v>33</v>
      </c>
      <c r="C11" s="16"/>
      <c r="D11" s="19">
        <v>8863</v>
      </c>
      <c r="E11" s="19">
        <v>6823</v>
      </c>
      <c r="F11" s="19">
        <v>6663</v>
      </c>
      <c r="G11" s="19">
        <v>34</v>
      </c>
      <c r="H11" s="19">
        <v>126</v>
      </c>
      <c r="I11" s="19">
        <v>0</v>
      </c>
      <c r="J11" s="16"/>
      <c r="K11" s="19">
        <v>3296</v>
      </c>
      <c r="L11" s="19">
        <v>537</v>
      </c>
      <c r="M11" s="17"/>
      <c r="N11" s="19">
        <v>1747</v>
      </c>
      <c r="O11" s="19">
        <v>226</v>
      </c>
      <c r="P11" s="17"/>
      <c r="Q11" s="19">
        <v>269</v>
      </c>
      <c r="R11" s="19">
        <v>133</v>
      </c>
      <c r="S11" s="19">
        <v>220</v>
      </c>
      <c r="T11" s="19">
        <v>89</v>
      </c>
      <c r="U11" s="19">
        <v>30</v>
      </c>
      <c r="V11" s="19">
        <v>22</v>
      </c>
      <c r="W11" s="19">
        <v>16</v>
      </c>
      <c r="X11" s="19">
        <v>30</v>
      </c>
      <c r="Y11" s="19">
        <v>31</v>
      </c>
      <c r="Z11" s="19">
        <v>17</v>
      </c>
      <c r="AA11" s="17"/>
      <c r="AB11" s="19">
        <f t="shared" si="0"/>
        <v>6663</v>
      </c>
      <c r="AC11" s="17"/>
      <c r="AD11" s="16"/>
      <c r="AE11" s="17"/>
      <c r="AF11" s="16"/>
      <c r="AG11" s="17"/>
      <c r="AH11" s="16"/>
      <c r="AI11" s="17"/>
      <c r="AJ11" s="16"/>
      <c r="AK11" s="17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1:85" ht="12.75">
      <c r="A12" s="15" t="s">
        <v>25</v>
      </c>
      <c r="B12" s="15" t="s">
        <v>34</v>
      </c>
      <c r="C12" s="16"/>
      <c r="D12" s="15">
        <v>406</v>
      </c>
      <c r="E12" s="15">
        <v>310</v>
      </c>
      <c r="F12" s="15">
        <v>290</v>
      </c>
      <c r="G12" s="15">
        <v>9</v>
      </c>
      <c r="H12" s="15">
        <v>11</v>
      </c>
      <c r="I12" s="15">
        <v>0</v>
      </c>
      <c r="J12" s="16"/>
      <c r="K12" s="15">
        <v>137</v>
      </c>
      <c r="L12" s="15">
        <v>39</v>
      </c>
      <c r="M12" s="17"/>
      <c r="N12" s="15">
        <v>69</v>
      </c>
      <c r="O12" s="15">
        <v>9</v>
      </c>
      <c r="P12" s="17"/>
      <c r="Q12" s="15">
        <v>17</v>
      </c>
      <c r="R12" s="15">
        <v>7</v>
      </c>
      <c r="S12" s="15">
        <v>6</v>
      </c>
      <c r="T12" s="15">
        <v>0</v>
      </c>
      <c r="U12" s="15">
        <v>1</v>
      </c>
      <c r="V12" s="15">
        <v>0</v>
      </c>
      <c r="W12" s="15">
        <v>2</v>
      </c>
      <c r="X12" s="15">
        <v>1</v>
      </c>
      <c r="Y12" s="15">
        <v>0</v>
      </c>
      <c r="Z12" s="15">
        <v>2</v>
      </c>
      <c r="AA12" s="17"/>
      <c r="AB12" s="15">
        <f t="shared" si="0"/>
        <v>290</v>
      </c>
      <c r="AC12" s="17"/>
      <c r="AD12" s="16"/>
      <c r="AE12" s="17"/>
      <c r="AF12" s="16"/>
      <c r="AG12" s="17"/>
      <c r="AH12" s="16"/>
      <c r="AI12" s="17"/>
      <c r="AJ12" s="16"/>
      <c r="AK12" s="17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1:85" ht="12.75">
      <c r="A13" s="19" t="s">
        <v>25</v>
      </c>
      <c r="B13" s="19" t="s">
        <v>35</v>
      </c>
      <c r="C13" s="16"/>
      <c r="D13" s="19">
        <v>705</v>
      </c>
      <c r="E13" s="19">
        <v>523</v>
      </c>
      <c r="F13" s="19">
        <v>499</v>
      </c>
      <c r="G13" s="19">
        <v>7</v>
      </c>
      <c r="H13" s="19">
        <v>17</v>
      </c>
      <c r="I13" s="19">
        <v>0</v>
      </c>
      <c r="J13" s="16"/>
      <c r="K13" s="19">
        <v>207</v>
      </c>
      <c r="L13" s="19">
        <v>69</v>
      </c>
      <c r="M13" s="17"/>
      <c r="N13" s="19">
        <v>142</v>
      </c>
      <c r="O13" s="19">
        <v>18</v>
      </c>
      <c r="P13" s="17"/>
      <c r="Q13" s="19">
        <v>20</v>
      </c>
      <c r="R13" s="19">
        <v>11</v>
      </c>
      <c r="S13" s="19">
        <v>21</v>
      </c>
      <c r="T13" s="19">
        <v>2</v>
      </c>
      <c r="U13" s="19">
        <v>2</v>
      </c>
      <c r="V13" s="19">
        <v>5</v>
      </c>
      <c r="W13" s="19">
        <v>0</v>
      </c>
      <c r="X13" s="19">
        <v>0</v>
      </c>
      <c r="Y13" s="19">
        <v>1</v>
      </c>
      <c r="Z13" s="19">
        <v>1</v>
      </c>
      <c r="AA13" s="17"/>
      <c r="AB13" s="19">
        <f t="shared" si="0"/>
        <v>499</v>
      </c>
      <c r="AC13" s="17"/>
      <c r="AD13" s="16"/>
      <c r="AE13" s="17"/>
      <c r="AF13" s="16"/>
      <c r="AG13" s="17"/>
      <c r="AH13" s="16"/>
      <c r="AI13" s="17"/>
      <c r="AJ13" s="16"/>
      <c r="AK13" s="17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1:85" ht="12.75">
      <c r="A14" s="15" t="s">
        <v>25</v>
      </c>
      <c r="B14" s="15" t="s">
        <v>36</v>
      </c>
      <c r="C14" s="16"/>
      <c r="D14" s="15">
        <v>4358</v>
      </c>
      <c r="E14" s="15">
        <v>3241</v>
      </c>
      <c r="F14" s="15">
        <v>3134</v>
      </c>
      <c r="G14" s="15">
        <v>24</v>
      </c>
      <c r="H14" s="15">
        <v>83</v>
      </c>
      <c r="I14" s="15">
        <v>0</v>
      </c>
      <c r="J14" s="16"/>
      <c r="K14" s="15">
        <v>1654</v>
      </c>
      <c r="L14" s="15">
        <v>223</v>
      </c>
      <c r="M14" s="17"/>
      <c r="N14" s="15">
        <v>746</v>
      </c>
      <c r="O14" s="15">
        <v>92</v>
      </c>
      <c r="P14" s="17"/>
      <c r="Q14" s="15">
        <v>129</v>
      </c>
      <c r="R14" s="15">
        <v>64</v>
      </c>
      <c r="S14" s="15">
        <v>126</v>
      </c>
      <c r="T14" s="15">
        <v>20</v>
      </c>
      <c r="U14" s="15">
        <v>28</v>
      </c>
      <c r="V14" s="15">
        <v>14</v>
      </c>
      <c r="W14" s="15">
        <v>10</v>
      </c>
      <c r="X14" s="15">
        <v>9</v>
      </c>
      <c r="Y14" s="15">
        <v>10</v>
      </c>
      <c r="Z14" s="15">
        <v>9</v>
      </c>
      <c r="AA14" s="17"/>
      <c r="AB14" s="15">
        <f t="shared" si="0"/>
        <v>3134</v>
      </c>
      <c r="AC14" s="17"/>
      <c r="AD14" s="16"/>
      <c r="AE14" s="17"/>
      <c r="AF14" s="16"/>
      <c r="AG14" s="17"/>
      <c r="AH14" s="16"/>
      <c r="AI14" s="17"/>
      <c r="AJ14" s="16"/>
      <c r="AK14" s="17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1:85" ht="12.75">
      <c r="A15" s="19" t="s">
        <v>25</v>
      </c>
      <c r="B15" s="19" t="s">
        <v>37</v>
      </c>
      <c r="C15" s="16"/>
      <c r="D15" s="19">
        <v>242</v>
      </c>
      <c r="E15" s="19">
        <v>194</v>
      </c>
      <c r="F15" s="19">
        <v>183</v>
      </c>
      <c r="G15" s="19">
        <v>4</v>
      </c>
      <c r="H15" s="19">
        <v>7</v>
      </c>
      <c r="I15" s="19">
        <v>0</v>
      </c>
      <c r="J15" s="16"/>
      <c r="K15" s="19">
        <v>94</v>
      </c>
      <c r="L15" s="19">
        <v>21</v>
      </c>
      <c r="M15" s="17"/>
      <c r="N15" s="19">
        <v>38</v>
      </c>
      <c r="O15" s="19">
        <v>7</v>
      </c>
      <c r="P15" s="17"/>
      <c r="Q15" s="19">
        <v>12</v>
      </c>
      <c r="R15" s="19">
        <v>1</v>
      </c>
      <c r="S15" s="19">
        <v>6</v>
      </c>
      <c r="T15" s="19">
        <v>0</v>
      </c>
      <c r="U15" s="19">
        <v>1</v>
      </c>
      <c r="V15" s="19">
        <v>0</v>
      </c>
      <c r="W15" s="19">
        <v>0</v>
      </c>
      <c r="X15" s="19">
        <v>1</v>
      </c>
      <c r="Y15" s="19">
        <v>1</v>
      </c>
      <c r="Z15" s="19">
        <v>1</v>
      </c>
      <c r="AA15" s="17"/>
      <c r="AB15" s="19">
        <f t="shared" si="0"/>
        <v>183</v>
      </c>
      <c r="AC15" s="17"/>
      <c r="AD15" s="16"/>
      <c r="AE15" s="17"/>
      <c r="AF15" s="16"/>
      <c r="AG15" s="17"/>
      <c r="AH15" s="16"/>
      <c r="AI15" s="17"/>
      <c r="AJ15" s="16"/>
      <c r="AK15" s="17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1:85" ht="12.75">
      <c r="A16" s="15" t="s">
        <v>25</v>
      </c>
      <c r="B16" s="15" t="s">
        <v>38</v>
      </c>
      <c r="C16" s="16"/>
      <c r="D16" s="15">
        <v>140</v>
      </c>
      <c r="E16" s="15">
        <v>105</v>
      </c>
      <c r="F16" s="15">
        <v>102</v>
      </c>
      <c r="G16" s="15">
        <v>0</v>
      </c>
      <c r="H16" s="15">
        <v>3</v>
      </c>
      <c r="I16" s="15">
        <v>0</v>
      </c>
      <c r="J16" s="16"/>
      <c r="K16" s="15">
        <v>46</v>
      </c>
      <c r="L16" s="15">
        <v>16</v>
      </c>
      <c r="M16" s="17"/>
      <c r="N16" s="15">
        <v>21</v>
      </c>
      <c r="O16" s="15">
        <v>0</v>
      </c>
      <c r="P16" s="17"/>
      <c r="Q16" s="15">
        <v>9</v>
      </c>
      <c r="R16" s="15">
        <v>4</v>
      </c>
      <c r="S16" s="15">
        <v>2</v>
      </c>
      <c r="T16" s="15">
        <v>0</v>
      </c>
      <c r="U16" s="15">
        <v>1</v>
      </c>
      <c r="V16" s="15">
        <v>1</v>
      </c>
      <c r="W16" s="15">
        <v>0</v>
      </c>
      <c r="X16" s="15">
        <v>1</v>
      </c>
      <c r="Y16" s="15">
        <v>0</v>
      </c>
      <c r="Z16" s="15">
        <v>1</v>
      </c>
      <c r="AA16" s="17"/>
      <c r="AB16" s="15">
        <f t="shared" si="0"/>
        <v>102</v>
      </c>
      <c r="AC16" s="17"/>
      <c r="AD16" s="16"/>
      <c r="AE16" s="17"/>
      <c r="AF16" s="16"/>
      <c r="AG16" s="17"/>
      <c r="AH16" s="16"/>
      <c r="AI16" s="17"/>
      <c r="AJ16" s="16"/>
      <c r="AK16" s="17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1:85" ht="12.75">
      <c r="A17" s="19" t="s">
        <v>25</v>
      </c>
      <c r="B17" s="19" t="s">
        <v>39</v>
      </c>
      <c r="C17" s="16"/>
      <c r="D17" s="19">
        <v>941</v>
      </c>
      <c r="E17" s="19">
        <v>730</v>
      </c>
      <c r="F17" s="19">
        <v>712</v>
      </c>
      <c r="G17" s="19">
        <v>1</v>
      </c>
      <c r="H17" s="19">
        <v>17</v>
      </c>
      <c r="I17" s="19">
        <v>0</v>
      </c>
      <c r="J17" s="16"/>
      <c r="K17" s="19">
        <v>356</v>
      </c>
      <c r="L17" s="19">
        <v>58</v>
      </c>
      <c r="M17" s="17"/>
      <c r="N17" s="19">
        <v>182</v>
      </c>
      <c r="O17" s="19">
        <v>26</v>
      </c>
      <c r="P17" s="17"/>
      <c r="Q17" s="19">
        <v>33</v>
      </c>
      <c r="R17" s="19">
        <v>8</v>
      </c>
      <c r="S17" s="19">
        <v>22</v>
      </c>
      <c r="T17" s="19">
        <v>9</v>
      </c>
      <c r="U17" s="19">
        <v>2</v>
      </c>
      <c r="V17" s="19">
        <v>5</v>
      </c>
      <c r="W17" s="19">
        <v>2</v>
      </c>
      <c r="X17" s="19">
        <v>5</v>
      </c>
      <c r="Y17" s="19">
        <v>2</v>
      </c>
      <c r="Z17" s="19">
        <v>2</v>
      </c>
      <c r="AA17" s="17"/>
      <c r="AB17" s="19">
        <f t="shared" si="0"/>
        <v>712</v>
      </c>
      <c r="AC17" s="17"/>
      <c r="AD17" s="16"/>
      <c r="AE17" s="17"/>
      <c r="AF17" s="16"/>
      <c r="AG17" s="17"/>
      <c r="AH17" s="16"/>
      <c r="AI17" s="17"/>
      <c r="AJ17" s="16"/>
      <c r="AK17" s="17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1:85" ht="12.75">
      <c r="A18" s="15" t="s">
        <v>25</v>
      </c>
      <c r="B18" s="15" t="s">
        <v>40</v>
      </c>
      <c r="C18" s="16"/>
      <c r="D18" s="15">
        <v>304</v>
      </c>
      <c r="E18" s="15">
        <v>224</v>
      </c>
      <c r="F18" s="15">
        <v>213</v>
      </c>
      <c r="G18" s="15">
        <v>4</v>
      </c>
      <c r="H18" s="15">
        <v>7</v>
      </c>
      <c r="I18" s="15">
        <v>0</v>
      </c>
      <c r="J18" s="16"/>
      <c r="K18" s="15">
        <v>107</v>
      </c>
      <c r="L18" s="15">
        <v>15</v>
      </c>
      <c r="M18" s="17"/>
      <c r="N18" s="15">
        <v>55</v>
      </c>
      <c r="O18" s="15">
        <v>5</v>
      </c>
      <c r="P18" s="17"/>
      <c r="Q18" s="15">
        <v>8</v>
      </c>
      <c r="R18" s="15">
        <v>6</v>
      </c>
      <c r="S18" s="15">
        <v>6</v>
      </c>
      <c r="T18" s="15">
        <v>4</v>
      </c>
      <c r="U18" s="15">
        <v>1</v>
      </c>
      <c r="V18" s="15">
        <v>2</v>
      </c>
      <c r="W18" s="15">
        <v>1</v>
      </c>
      <c r="X18" s="15">
        <v>0</v>
      </c>
      <c r="Y18" s="15">
        <v>3</v>
      </c>
      <c r="Z18" s="15">
        <v>0</v>
      </c>
      <c r="AA18" s="17"/>
      <c r="AB18" s="15">
        <f t="shared" si="0"/>
        <v>213</v>
      </c>
      <c r="AC18" s="17"/>
      <c r="AD18" s="16"/>
      <c r="AE18" s="17"/>
      <c r="AF18" s="16"/>
      <c r="AG18" s="17"/>
      <c r="AH18" s="16"/>
      <c r="AI18" s="17"/>
      <c r="AJ18" s="16"/>
      <c r="AK18" s="17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1:85" ht="12.75">
      <c r="A19" s="19" t="s">
        <v>25</v>
      </c>
      <c r="B19" s="19" t="s">
        <v>41</v>
      </c>
      <c r="C19" s="16"/>
      <c r="D19" s="19">
        <v>1026</v>
      </c>
      <c r="E19" s="19">
        <v>726</v>
      </c>
      <c r="F19" s="19">
        <v>695</v>
      </c>
      <c r="G19" s="19">
        <v>12</v>
      </c>
      <c r="H19" s="19">
        <v>19</v>
      </c>
      <c r="I19" s="19">
        <v>0</v>
      </c>
      <c r="J19" s="16"/>
      <c r="K19" s="19">
        <v>320</v>
      </c>
      <c r="L19" s="19">
        <v>87</v>
      </c>
      <c r="M19" s="17"/>
      <c r="N19" s="19">
        <v>149</v>
      </c>
      <c r="O19" s="19">
        <v>26</v>
      </c>
      <c r="P19" s="17"/>
      <c r="Q19" s="19">
        <v>25</v>
      </c>
      <c r="R19" s="19">
        <v>24</v>
      </c>
      <c r="S19" s="19">
        <v>31</v>
      </c>
      <c r="T19" s="19">
        <v>9</v>
      </c>
      <c r="U19" s="19">
        <v>8</v>
      </c>
      <c r="V19" s="19">
        <v>7</v>
      </c>
      <c r="W19" s="19">
        <v>4</v>
      </c>
      <c r="X19" s="19">
        <v>2</v>
      </c>
      <c r="Y19" s="19">
        <v>0</v>
      </c>
      <c r="Z19" s="19">
        <v>3</v>
      </c>
      <c r="AA19" s="17"/>
      <c r="AB19" s="19">
        <f t="shared" si="0"/>
        <v>695</v>
      </c>
      <c r="AC19" s="17"/>
      <c r="AD19" s="16"/>
      <c r="AE19" s="17"/>
      <c r="AF19" s="16"/>
      <c r="AG19" s="17"/>
      <c r="AH19" s="16"/>
      <c r="AI19" s="17"/>
      <c r="AJ19" s="16"/>
      <c r="AK19" s="17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1:85" ht="12.75">
      <c r="A20" s="15" t="s">
        <v>25</v>
      </c>
      <c r="B20" s="15" t="s">
        <v>42</v>
      </c>
      <c r="C20" s="16"/>
      <c r="D20" s="15">
        <v>943</v>
      </c>
      <c r="E20" s="15">
        <v>760</v>
      </c>
      <c r="F20" s="15">
        <v>739</v>
      </c>
      <c r="G20" s="15">
        <v>9</v>
      </c>
      <c r="H20" s="15">
        <v>12</v>
      </c>
      <c r="I20" s="15">
        <v>0</v>
      </c>
      <c r="J20" s="16"/>
      <c r="K20" s="15">
        <v>337</v>
      </c>
      <c r="L20" s="15">
        <v>88</v>
      </c>
      <c r="M20" s="17"/>
      <c r="N20" s="15">
        <v>194</v>
      </c>
      <c r="O20" s="15">
        <v>26</v>
      </c>
      <c r="P20" s="17"/>
      <c r="Q20" s="15">
        <v>24</v>
      </c>
      <c r="R20" s="15">
        <v>19</v>
      </c>
      <c r="S20" s="15">
        <v>18</v>
      </c>
      <c r="T20" s="15">
        <v>14</v>
      </c>
      <c r="U20" s="15">
        <v>8</v>
      </c>
      <c r="V20" s="15">
        <v>2</v>
      </c>
      <c r="W20" s="15">
        <v>0</v>
      </c>
      <c r="X20" s="15">
        <v>1</v>
      </c>
      <c r="Y20" s="15">
        <v>3</v>
      </c>
      <c r="Z20" s="15">
        <v>5</v>
      </c>
      <c r="AA20" s="17"/>
      <c r="AB20" s="15">
        <f t="shared" si="0"/>
        <v>739</v>
      </c>
      <c r="AC20" s="17"/>
      <c r="AD20" s="16"/>
      <c r="AE20" s="17"/>
      <c r="AF20" s="16"/>
      <c r="AG20" s="17"/>
      <c r="AH20" s="16"/>
      <c r="AI20" s="17"/>
      <c r="AJ20" s="16"/>
      <c r="AK20" s="17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1:85" ht="12.75">
      <c r="A21" s="19" t="s">
        <v>25</v>
      </c>
      <c r="B21" s="19" t="s">
        <v>43</v>
      </c>
      <c r="C21" s="16"/>
      <c r="D21" s="19">
        <v>218</v>
      </c>
      <c r="E21" s="19">
        <v>190</v>
      </c>
      <c r="F21" s="19">
        <v>181</v>
      </c>
      <c r="G21" s="19">
        <v>6</v>
      </c>
      <c r="H21" s="19">
        <v>3</v>
      </c>
      <c r="I21" s="19">
        <v>0</v>
      </c>
      <c r="J21" s="16"/>
      <c r="K21" s="19">
        <v>96</v>
      </c>
      <c r="L21" s="19">
        <v>16</v>
      </c>
      <c r="M21" s="17"/>
      <c r="N21" s="19">
        <v>27</v>
      </c>
      <c r="O21" s="19">
        <v>11</v>
      </c>
      <c r="P21" s="17"/>
      <c r="Q21" s="19">
        <v>9</v>
      </c>
      <c r="R21" s="19">
        <v>3</v>
      </c>
      <c r="S21" s="19">
        <v>6</v>
      </c>
      <c r="T21" s="19">
        <v>4</v>
      </c>
      <c r="U21" s="19">
        <v>4</v>
      </c>
      <c r="V21" s="19">
        <v>1</v>
      </c>
      <c r="W21" s="19">
        <v>0</v>
      </c>
      <c r="X21" s="19">
        <v>1</v>
      </c>
      <c r="Y21" s="19">
        <v>3</v>
      </c>
      <c r="Z21" s="19">
        <v>0</v>
      </c>
      <c r="AA21" s="17"/>
      <c r="AB21" s="19">
        <f t="shared" si="0"/>
        <v>181</v>
      </c>
      <c r="AC21" s="17"/>
      <c r="AD21" s="16"/>
      <c r="AE21" s="17"/>
      <c r="AF21" s="16"/>
      <c r="AG21" s="17"/>
      <c r="AH21" s="16"/>
      <c r="AI21" s="17"/>
      <c r="AJ21" s="16"/>
      <c r="AK21" s="17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1:85" ht="12.75">
      <c r="A22" s="15" t="s">
        <v>25</v>
      </c>
      <c r="B22" s="15" t="s">
        <v>44</v>
      </c>
      <c r="C22" s="16"/>
      <c r="D22" s="15">
        <v>487</v>
      </c>
      <c r="E22" s="15">
        <v>389</v>
      </c>
      <c r="F22" s="15">
        <v>376</v>
      </c>
      <c r="G22" s="15">
        <v>3</v>
      </c>
      <c r="H22" s="15">
        <v>10</v>
      </c>
      <c r="I22" s="15">
        <v>0</v>
      </c>
      <c r="J22" s="16"/>
      <c r="K22" s="15">
        <v>171</v>
      </c>
      <c r="L22" s="15">
        <v>46</v>
      </c>
      <c r="M22" s="17"/>
      <c r="N22" s="15">
        <v>107</v>
      </c>
      <c r="O22" s="15">
        <v>10</v>
      </c>
      <c r="P22" s="17"/>
      <c r="Q22" s="15">
        <v>14</v>
      </c>
      <c r="R22" s="15">
        <v>6</v>
      </c>
      <c r="S22" s="15">
        <v>3</v>
      </c>
      <c r="T22" s="15">
        <v>3</v>
      </c>
      <c r="U22" s="15">
        <v>7</v>
      </c>
      <c r="V22" s="15">
        <v>4</v>
      </c>
      <c r="W22" s="15">
        <v>0</v>
      </c>
      <c r="X22" s="15">
        <v>1</v>
      </c>
      <c r="Y22" s="15">
        <v>1</v>
      </c>
      <c r="Z22" s="15">
        <v>3</v>
      </c>
      <c r="AA22" s="17"/>
      <c r="AB22" s="15">
        <f t="shared" si="0"/>
        <v>376</v>
      </c>
      <c r="AC22" s="17"/>
      <c r="AD22" s="16"/>
      <c r="AE22" s="17"/>
      <c r="AF22" s="16"/>
      <c r="AG22" s="17"/>
      <c r="AH22" s="16"/>
      <c r="AI22" s="17"/>
      <c r="AJ22" s="16"/>
      <c r="AK22" s="17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1:85" ht="12.75">
      <c r="A23" s="19" t="s">
        <v>25</v>
      </c>
      <c r="B23" s="19" t="s">
        <v>45</v>
      </c>
      <c r="C23" s="16"/>
      <c r="D23" s="19">
        <v>364</v>
      </c>
      <c r="E23" s="19">
        <v>288</v>
      </c>
      <c r="F23" s="19">
        <v>278</v>
      </c>
      <c r="G23" s="19">
        <v>3</v>
      </c>
      <c r="H23" s="19">
        <v>7</v>
      </c>
      <c r="I23" s="19">
        <v>0</v>
      </c>
      <c r="J23" s="16"/>
      <c r="K23" s="19">
        <v>121</v>
      </c>
      <c r="L23" s="19">
        <v>46</v>
      </c>
      <c r="M23" s="17"/>
      <c r="N23" s="19">
        <v>63</v>
      </c>
      <c r="O23" s="19">
        <v>10</v>
      </c>
      <c r="P23" s="17"/>
      <c r="Q23" s="19">
        <v>11</v>
      </c>
      <c r="R23" s="19">
        <v>3</v>
      </c>
      <c r="S23" s="19">
        <v>13</v>
      </c>
      <c r="T23" s="19">
        <v>2</v>
      </c>
      <c r="U23" s="19">
        <v>6</v>
      </c>
      <c r="V23" s="19">
        <v>1</v>
      </c>
      <c r="W23" s="19">
        <v>0</v>
      </c>
      <c r="X23" s="19">
        <v>0</v>
      </c>
      <c r="Y23" s="19">
        <v>0</v>
      </c>
      <c r="Z23" s="19">
        <v>2</v>
      </c>
      <c r="AA23" s="17"/>
      <c r="AB23" s="19">
        <f t="shared" si="0"/>
        <v>278</v>
      </c>
      <c r="AC23" s="17"/>
      <c r="AD23" s="16"/>
      <c r="AE23" s="17"/>
      <c r="AF23" s="16"/>
      <c r="AG23" s="17"/>
      <c r="AH23" s="16"/>
      <c r="AI23" s="17"/>
      <c r="AJ23" s="16"/>
      <c r="AK23" s="17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1:85" ht="12.75">
      <c r="A24" s="15" t="s">
        <v>25</v>
      </c>
      <c r="B24" s="15" t="s">
        <v>46</v>
      </c>
      <c r="C24" s="16"/>
      <c r="D24" s="15">
        <v>1020</v>
      </c>
      <c r="E24" s="15">
        <v>809</v>
      </c>
      <c r="F24" s="15">
        <v>785</v>
      </c>
      <c r="G24" s="15">
        <v>9</v>
      </c>
      <c r="H24" s="15">
        <v>15</v>
      </c>
      <c r="I24" s="15">
        <v>0</v>
      </c>
      <c r="J24" s="16"/>
      <c r="K24" s="15">
        <v>333</v>
      </c>
      <c r="L24" s="15">
        <v>82</v>
      </c>
      <c r="M24" s="17"/>
      <c r="N24" s="15">
        <v>218</v>
      </c>
      <c r="O24" s="15">
        <v>41</v>
      </c>
      <c r="P24" s="17"/>
      <c r="Q24" s="15">
        <v>30</v>
      </c>
      <c r="R24" s="15">
        <v>23</v>
      </c>
      <c r="S24" s="15">
        <v>29</v>
      </c>
      <c r="T24" s="15">
        <v>3</v>
      </c>
      <c r="U24" s="15">
        <v>3</v>
      </c>
      <c r="V24" s="15">
        <v>5</v>
      </c>
      <c r="W24" s="15">
        <v>3</v>
      </c>
      <c r="X24" s="15">
        <v>6</v>
      </c>
      <c r="Y24" s="15">
        <v>4</v>
      </c>
      <c r="Z24" s="15">
        <v>5</v>
      </c>
      <c r="AA24" s="17"/>
      <c r="AB24" s="15">
        <f t="shared" si="0"/>
        <v>785</v>
      </c>
      <c r="AC24" s="17"/>
      <c r="AD24" s="16"/>
      <c r="AE24" s="17"/>
      <c r="AF24" s="16"/>
      <c r="AG24" s="17"/>
      <c r="AH24" s="16"/>
      <c r="AI24" s="17"/>
      <c r="AJ24" s="16"/>
      <c r="AK24" s="17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1:85" ht="12.75">
      <c r="A25" s="19" t="s">
        <v>25</v>
      </c>
      <c r="B25" s="19" t="s">
        <v>47</v>
      </c>
      <c r="C25" s="16"/>
      <c r="D25" s="19">
        <v>451</v>
      </c>
      <c r="E25" s="19">
        <v>354</v>
      </c>
      <c r="F25" s="19">
        <v>345</v>
      </c>
      <c r="G25" s="19">
        <v>5</v>
      </c>
      <c r="H25" s="19">
        <v>4</v>
      </c>
      <c r="I25" s="19">
        <v>0</v>
      </c>
      <c r="J25" s="16"/>
      <c r="K25" s="19">
        <v>168</v>
      </c>
      <c r="L25" s="19">
        <v>49</v>
      </c>
      <c r="M25" s="17"/>
      <c r="N25" s="19">
        <v>77</v>
      </c>
      <c r="O25" s="19">
        <v>16</v>
      </c>
      <c r="P25" s="17"/>
      <c r="Q25" s="19">
        <v>5</v>
      </c>
      <c r="R25" s="19">
        <v>6</v>
      </c>
      <c r="S25" s="19">
        <v>16</v>
      </c>
      <c r="T25" s="19">
        <v>1</v>
      </c>
      <c r="U25" s="19">
        <v>3</v>
      </c>
      <c r="V25" s="19">
        <v>0</v>
      </c>
      <c r="W25" s="19">
        <v>0</v>
      </c>
      <c r="X25" s="19">
        <v>3</v>
      </c>
      <c r="Y25" s="19">
        <v>0</v>
      </c>
      <c r="Z25" s="19">
        <v>1</v>
      </c>
      <c r="AA25" s="17"/>
      <c r="AB25" s="19">
        <f t="shared" si="0"/>
        <v>345</v>
      </c>
      <c r="AC25" s="17"/>
      <c r="AD25" s="16"/>
      <c r="AE25" s="17"/>
      <c r="AF25" s="16"/>
      <c r="AG25" s="17"/>
      <c r="AH25" s="16"/>
      <c r="AI25" s="17"/>
      <c r="AJ25" s="16"/>
      <c r="AK25" s="17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1:85" ht="12.75">
      <c r="A26" s="15" t="s">
        <v>25</v>
      </c>
      <c r="B26" s="15" t="s">
        <v>48</v>
      </c>
      <c r="C26" s="16"/>
      <c r="D26" s="15">
        <v>236</v>
      </c>
      <c r="E26" s="15">
        <v>213</v>
      </c>
      <c r="F26" s="15">
        <v>197</v>
      </c>
      <c r="G26" s="15">
        <v>8</v>
      </c>
      <c r="H26" s="15">
        <v>8</v>
      </c>
      <c r="I26" s="15">
        <v>0</v>
      </c>
      <c r="J26" s="16"/>
      <c r="K26" s="15">
        <v>86</v>
      </c>
      <c r="L26" s="15">
        <v>22</v>
      </c>
      <c r="M26" s="17"/>
      <c r="N26" s="15">
        <v>50</v>
      </c>
      <c r="O26" s="15">
        <v>22</v>
      </c>
      <c r="P26" s="17"/>
      <c r="Q26" s="15">
        <v>5</v>
      </c>
      <c r="R26" s="15">
        <v>0</v>
      </c>
      <c r="S26" s="15">
        <v>6</v>
      </c>
      <c r="T26" s="15">
        <v>1</v>
      </c>
      <c r="U26" s="15">
        <v>3</v>
      </c>
      <c r="V26" s="15">
        <v>2</v>
      </c>
      <c r="W26" s="15">
        <v>0</v>
      </c>
      <c r="X26" s="15">
        <v>0</v>
      </c>
      <c r="Y26" s="15">
        <v>0</v>
      </c>
      <c r="Z26" s="15">
        <v>0</v>
      </c>
      <c r="AA26" s="17"/>
      <c r="AB26" s="15">
        <f t="shared" si="0"/>
        <v>197</v>
      </c>
      <c r="AC26" s="17"/>
      <c r="AD26" s="16"/>
      <c r="AE26" s="17"/>
      <c r="AF26" s="16"/>
      <c r="AG26" s="17"/>
      <c r="AH26" s="16"/>
      <c r="AI26" s="17"/>
      <c r="AJ26" s="16"/>
      <c r="AK26" s="17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1:85" ht="12.75">
      <c r="A27" s="19" t="s">
        <v>25</v>
      </c>
      <c r="B27" s="19" t="s">
        <v>49</v>
      </c>
      <c r="C27" s="16"/>
      <c r="D27" s="19">
        <v>641</v>
      </c>
      <c r="E27" s="19">
        <v>539</v>
      </c>
      <c r="F27" s="19">
        <v>522</v>
      </c>
      <c r="G27" s="19">
        <v>3</v>
      </c>
      <c r="H27" s="19">
        <v>14</v>
      </c>
      <c r="I27" s="19">
        <v>0</v>
      </c>
      <c r="J27" s="16"/>
      <c r="K27" s="19">
        <v>239</v>
      </c>
      <c r="L27" s="19">
        <v>61</v>
      </c>
      <c r="M27" s="17"/>
      <c r="N27" s="19">
        <v>136</v>
      </c>
      <c r="O27" s="19">
        <v>20</v>
      </c>
      <c r="P27" s="17"/>
      <c r="Q27" s="19">
        <v>27</v>
      </c>
      <c r="R27" s="19">
        <v>14</v>
      </c>
      <c r="S27" s="19">
        <v>17</v>
      </c>
      <c r="T27" s="19">
        <v>2</v>
      </c>
      <c r="U27" s="19">
        <v>1</v>
      </c>
      <c r="V27" s="19">
        <v>1</v>
      </c>
      <c r="W27" s="19">
        <v>0</v>
      </c>
      <c r="X27" s="19">
        <v>2</v>
      </c>
      <c r="Y27" s="19">
        <v>1</v>
      </c>
      <c r="Z27" s="19">
        <v>1</v>
      </c>
      <c r="AA27" s="17"/>
      <c r="AB27" s="19">
        <f t="shared" si="0"/>
        <v>522</v>
      </c>
      <c r="AC27" s="17"/>
      <c r="AD27" s="16"/>
      <c r="AE27" s="17"/>
      <c r="AF27" s="16"/>
      <c r="AG27" s="17"/>
      <c r="AH27" s="16"/>
      <c r="AI27" s="17"/>
      <c r="AJ27" s="16"/>
      <c r="AK27" s="17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1:85" ht="12.75">
      <c r="A28" s="15" t="s">
        <v>25</v>
      </c>
      <c r="B28" s="15" t="s">
        <v>50</v>
      </c>
      <c r="C28" s="16"/>
      <c r="D28" s="15">
        <v>538</v>
      </c>
      <c r="E28" s="15">
        <v>392</v>
      </c>
      <c r="F28" s="15">
        <v>380</v>
      </c>
      <c r="G28" s="15">
        <v>4</v>
      </c>
      <c r="H28" s="15">
        <v>8</v>
      </c>
      <c r="I28" s="15">
        <v>0</v>
      </c>
      <c r="J28" s="16"/>
      <c r="K28" s="15">
        <v>189</v>
      </c>
      <c r="L28" s="15">
        <v>40</v>
      </c>
      <c r="M28" s="17"/>
      <c r="N28" s="15">
        <v>94</v>
      </c>
      <c r="O28" s="15">
        <v>11</v>
      </c>
      <c r="P28" s="17"/>
      <c r="Q28" s="15">
        <v>17</v>
      </c>
      <c r="R28" s="15">
        <v>8</v>
      </c>
      <c r="S28" s="15">
        <v>7</v>
      </c>
      <c r="T28" s="15">
        <v>2</v>
      </c>
      <c r="U28" s="15">
        <v>2</v>
      </c>
      <c r="V28" s="15">
        <v>3</v>
      </c>
      <c r="W28" s="15">
        <v>3</v>
      </c>
      <c r="X28" s="15">
        <v>1</v>
      </c>
      <c r="Y28" s="15">
        <v>1</v>
      </c>
      <c r="Z28" s="15">
        <v>2</v>
      </c>
      <c r="AA28" s="17"/>
      <c r="AB28" s="15">
        <f t="shared" si="0"/>
        <v>380</v>
      </c>
      <c r="AC28" s="17"/>
      <c r="AD28" s="16"/>
      <c r="AE28" s="17"/>
      <c r="AF28" s="16"/>
      <c r="AG28" s="17"/>
      <c r="AH28" s="16"/>
      <c r="AI28" s="17"/>
      <c r="AJ28" s="16"/>
      <c r="AK28" s="17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1:85" ht="12.75">
      <c r="A29" s="19" t="s">
        <v>25</v>
      </c>
      <c r="B29" s="19" t="s">
        <v>51</v>
      </c>
      <c r="C29" s="16"/>
      <c r="D29" s="19">
        <v>1667</v>
      </c>
      <c r="E29" s="19">
        <v>1263</v>
      </c>
      <c r="F29" s="19">
        <v>1228</v>
      </c>
      <c r="G29" s="19">
        <v>8</v>
      </c>
      <c r="H29" s="19">
        <v>27</v>
      </c>
      <c r="I29" s="19">
        <v>0</v>
      </c>
      <c r="J29" s="16"/>
      <c r="K29" s="19">
        <v>627</v>
      </c>
      <c r="L29" s="19">
        <v>147</v>
      </c>
      <c r="M29" s="17"/>
      <c r="N29" s="19">
        <v>291</v>
      </c>
      <c r="O29" s="19">
        <v>47</v>
      </c>
      <c r="P29" s="17"/>
      <c r="Q29" s="19">
        <v>27</v>
      </c>
      <c r="R29" s="19">
        <v>34</v>
      </c>
      <c r="S29" s="19">
        <v>20</v>
      </c>
      <c r="T29" s="19">
        <v>3</v>
      </c>
      <c r="U29" s="19">
        <v>5</v>
      </c>
      <c r="V29" s="19">
        <v>7</v>
      </c>
      <c r="W29" s="19">
        <v>9</v>
      </c>
      <c r="X29" s="19">
        <v>5</v>
      </c>
      <c r="Y29" s="19">
        <v>2</v>
      </c>
      <c r="Z29" s="19">
        <v>4</v>
      </c>
      <c r="AA29" s="17"/>
      <c r="AB29" s="19">
        <f t="shared" si="0"/>
        <v>1228</v>
      </c>
      <c r="AC29" s="17"/>
      <c r="AD29" s="16"/>
      <c r="AE29" s="17"/>
      <c r="AF29" s="16"/>
      <c r="AG29" s="17"/>
      <c r="AH29" s="16"/>
      <c r="AI29" s="17"/>
      <c r="AJ29" s="16"/>
      <c r="AK29" s="17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1:85" ht="12.75">
      <c r="A30" s="15" t="s">
        <v>25</v>
      </c>
      <c r="B30" s="15" t="s">
        <v>52</v>
      </c>
      <c r="C30" s="16"/>
      <c r="D30" s="15">
        <v>5066</v>
      </c>
      <c r="E30" s="15">
        <v>3960</v>
      </c>
      <c r="F30" s="15">
        <v>3845</v>
      </c>
      <c r="G30" s="15">
        <v>30</v>
      </c>
      <c r="H30" s="15">
        <v>85</v>
      </c>
      <c r="I30" s="15">
        <v>0</v>
      </c>
      <c r="J30" s="16"/>
      <c r="K30" s="15">
        <v>2012</v>
      </c>
      <c r="L30" s="15">
        <v>383</v>
      </c>
      <c r="M30" s="17"/>
      <c r="N30" s="15">
        <v>937</v>
      </c>
      <c r="O30" s="15">
        <v>106</v>
      </c>
      <c r="P30" s="17"/>
      <c r="Q30" s="15">
        <v>135</v>
      </c>
      <c r="R30" s="15">
        <v>69</v>
      </c>
      <c r="S30" s="15">
        <v>99</v>
      </c>
      <c r="T30" s="15">
        <v>16</v>
      </c>
      <c r="U30" s="15">
        <v>17</v>
      </c>
      <c r="V30" s="15">
        <v>13</v>
      </c>
      <c r="W30" s="15">
        <v>24</v>
      </c>
      <c r="X30" s="15">
        <v>15</v>
      </c>
      <c r="Y30" s="15">
        <v>8</v>
      </c>
      <c r="Z30" s="15">
        <v>11</v>
      </c>
      <c r="AA30" s="17"/>
      <c r="AB30" s="15">
        <f t="shared" si="0"/>
        <v>3845</v>
      </c>
      <c r="AC30" s="17"/>
      <c r="AD30" s="16"/>
      <c r="AE30" s="17"/>
      <c r="AF30" s="16"/>
      <c r="AG30" s="17"/>
      <c r="AH30" s="16"/>
      <c r="AI30" s="17"/>
      <c r="AJ30" s="16"/>
      <c r="AK30" s="17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1:85" ht="12.75">
      <c r="A31" s="19" t="s">
        <v>25</v>
      </c>
      <c r="B31" s="19" t="s">
        <v>53</v>
      </c>
      <c r="C31" s="16"/>
      <c r="D31" s="19">
        <v>843</v>
      </c>
      <c r="E31" s="19">
        <v>651</v>
      </c>
      <c r="F31" s="19">
        <v>623</v>
      </c>
      <c r="G31" s="19">
        <v>9</v>
      </c>
      <c r="H31" s="19">
        <v>19</v>
      </c>
      <c r="I31" s="19">
        <v>0</v>
      </c>
      <c r="J31" s="16"/>
      <c r="K31" s="19">
        <v>276</v>
      </c>
      <c r="L31" s="19">
        <v>87</v>
      </c>
      <c r="M31" s="17"/>
      <c r="N31" s="19">
        <v>152</v>
      </c>
      <c r="O31" s="19">
        <v>21</v>
      </c>
      <c r="P31" s="17"/>
      <c r="Q31" s="19">
        <v>23</v>
      </c>
      <c r="R31" s="19">
        <v>23</v>
      </c>
      <c r="S31" s="19">
        <v>13</v>
      </c>
      <c r="T31" s="19">
        <v>4</v>
      </c>
      <c r="U31" s="19">
        <v>10</v>
      </c>
      <c r="V31" s="19">
        <v>4</v>
      </c>
      <c r="W31" s="19">
        <v>5</v>
      </c>
      <c r="X31" s="19">
        <v>2</v>
      </c>
      <c r="Y31" s="19">
        <v>2</v>
      </c>
      <c r="Z31" s="19">
        <v>1</v>
      </c>
      <c r="AA31" s="17"/>
      <c r="AB31" s="19">
        <f t="shared" si="0"/>
        <v>623</v>
      </c>
      <c r="AC31" s="17"/>
      <c r="AD31" s="16"/>
      <c r="AE31" s="17"/>
      <c r="AF31" s="16"/>
      <c r="AG31" s="17"/>
      <c r="AH31" s="16"/>
      <c r="AI31" s="17"/>
      <c r="AJ31" s="16"/>
      <c r="AK31" s="17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1:85" ht="12.75">
      <c r="A32" s="15" t="s">
        <v>25</v>
      </c>
      <c r="B32" s="15" t="s">
        <v>54</v>
      </c>
      <c r="C32" s="16"/>
      <c r="D32" s="15">
        <v>1662</v>
      </c>
      <c r="E32" s="15">
        <v>1299</v>
      </c>
      <c r="F32" s="15">
        <v>1239</v>
      </c>
      <c r="G32" s="15">
        <v>18</v>
      </c>
      <c r="H32" s="15">
        <v>42</v>
      </c>
      <c r="I32" s="15">
        <v>0</v>
      </c>
      <c r="J32" s="16"/>
      <c r="K32" s="15">
        <v>618</v>
      </c>
      <c r="L32" s="15">
        <v>57</v>
      </c>
      <c r="M32" s="17"/>
      <c r="N32" s="15">
        <v>297</v>
      </c>
      <c r="O32" s="15">
        <v>31</v>
      </c>
      <c r="P32" s="17"/>
      <c r="Q32" s="15">
        <v>37</v>
      </c>
      <c r="R32" s="15">
        <v>45</v>
      </c>
      <c r="S32" s="15">
        <v>43</v>
      </c>
      <c r="T32" s="15">
        <v>85</v>
      </c>
      <c r="U32" s="15">
        <v>4</v>
      </c>
      <c r="V32" s="15">
        <v>10</v>
      </c>
      <c r="W32" s="15">
        <v>1</v>
      </c>
      <c r="X32" s="15">
        <v>7</v>
      </c>
      <c r="Y32" s="15">
        <v>2</v>
      </c>
      <c r="Z32" s="15">
        <v>2</v>
      </c>
      <c r="AA32" s="17"/>
      <c r="AB32" s="15">
        <f t="shared" si="0"/>
        <v>1239</v>
      </c>
      <c r="AC32" s="17"/>
      <c r="AD32" s="16"/>
      <c r="AE32" s="17"/>
      <c r="AF32" s="16"/>
      <c r="AG32" s="17"/>
      <c r="AH32" s="16"/>
      <c r="AI32" s="17"/>
      <c r="AJ32" s="16"/>
      <c r="AK32" s="17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1:85" ht="12.75">
      <c r="A33" s="19" t="s">
        <v>25</v>
      </c>
      <c r="B33" s="19" t="s">
        <v>55</v>
      </c>
      <c r="C33" s="16"/>
      <c r="D33" s="19">
        <v>1028</v>
      </c>
      <c r="E33" s="19">
        <v>812</v>
      </c>
      <c r="F33" s="19">
        <v>758</v>
      </c>
      <c r="G33" s="19">
        <v>13</v>
      </c>
      <c r="H33" s="19">
        <v>41</v>
      </c>
      <c r="I33" s="19">
        <v>0</v>
      </c>
      <c r="J33" s="16"/>
      <c r="K33" s="19">
        <v>287</v>
      </c>
      <c r="L33" s="19">
        <v>73</v>
      </c>
      <c r="M33" s="17"/>
      <c r="N33" s="19">
        <v>235</v>
      </c>
      <c r="O33" s="19">
        <v>33</v>
      </c>
      <c r="P33" s="17"/>
      <c r="Q33" s="19">
        <v>42</v>
      </c>
      <c r="R33" s="19">
        <v>28</v>
      </c>
      <c r="S33" s="19">
        <v>25</v>
      </c>
      <c r="T33" s="19">
        <v>6</v>
      </c>
      <c r="U33" s="19">
        <v>9</v>
      </c>
      <c r="V33" s="19">
        <v>6</v>
      </c>
      <c r="W33" s="19">
        <v>5</v>
      </c>
      <c r="X33" s="19">
        <v>5</v>
      </c>
      <c r="Y33" s="19">
        <v>2</v>
      </c>
      <c r="Z33" s="19">
        <v>2</v>
      </c>
      <c r="AA33" s="17"/>
      <c r="AB33" s="19">
        <f t="shared" si="0"/>
        <v>758</v>
      </c>
      <c r="AC33" s="17"/>
      <c r="AD33" s="16"/>
      <c r="AE33" s="17"/>
      <c r="AF33" s="16"/>
      <c r="AG33" s="17"/>
      <c r="AH33" s="16"/>
      <c r="AI33" s="17"/>
      <c r="AJ33" s="16"/>
      <c r="AK33" s="17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1:85" ht="12.75">
      <c r="A34" s="15" t="s">
        <v>25</v>
      </c>
      <c r="B34" s="15" t="s">
        <v>56</v>
      </c>
      <c r="C34" s="16"/>
      <c r="D34" s="15">
        <v>33229</v>
      </c>
      <c r="E34" s="15">
        <v>26262</v>
      </c>
      <c r="F34" s="15">
        <v>25460</v>
      </c>
      <c r="G34" s="15">
        <v>167</v>
      </c>
      <c r="H34" s="15">
        <v>628</v>
      </c>
      <c r="I34" s="15">
        <v>7</v>
      </c>
      <c r="J34" s="16"/>
      <c r="K34" s="15">
        <v>11172</v>
      </c>
      <c r="L34" s="15">
        <v>2170</v>
      </c>
      <c r="M34" s="17"/>
      <c r="N34" s="15">
        <v>7856</v>
      </c>
      <c r="O34" s="15">
        <v>1110</v>
      </c>
      <c r="P34" s="17"/>
      <c r="Q34" s="15">
        <v>853</v>
      </c>
      <c r="R34" s="15">
        <v>817</v>
      </c>
      <c r="S34" s="15">
        <v>630</v>
      </c>
      <c r="T34" s="15">
        <v>186</v>
      </c>
      <c r="U34" s="15">
        <v>165</v>
      </c>
      <c r="V34" s="15">
        <v>130</v>
      </c>
      <c r="W34" s="15">
        <v>166</v>
      </c>
      <c r="X34" s="15">
        <v>101</v>
      </c>
      <c r="Y34" s="15">
        <v>41</v>
      </c>
      <c r="Z34" s="15">
        <v>63</v>
      </c>
      <c r="AA34" s="17"/>
      <c r="AB34" s="15">
        <f t="shared" si="0"/>
        <v>25460</v>
      </c>
      <c r="AC34" s="17"/>
      <c r="AD34" s="16"/>
      <c r="AE34" s="17"/>
      <c r="AF34" s="16"/>
      <c r="AG34" s="17"/>
      <c r="AH34" s="16"/>
      <c r="AI34" s="17"/>
      <c r="AJ34" s="16"/>
      <c r="AK34" s="17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1:85" ht="12.75">
      <c r="A35" s="19" t="s">
        <v>25</v>
      </c>
      <c r="B35" s="19" t="s">
        <v>57</v>
      </c>
      <c r="C35" s="16"/>
      <c r="D35" s="19">
        <v>556</v>
      </c>
      <c r="E35" s="19">
        <v>416</v>
      </c>
      <c r="F35" s="19">
        <v>395</v>
      </c>
      <c r="G35" s="19">
        <v>7</v>
      </c>
      <c r="H35" s="19">
        <v>14</v>
      </c>
      <c r="I35" s="19">
        <v>0</v>
      </c>
      <c r="J35" s="16"/>
      <c r="K35" s="19">
        <v>191</v>
      </c>
      <c r="L35" s="19">
        <v>28</v>
      </c>
      <c r="M35" s="17"/>
      <c r="N35" s="19">
        <v>103</v>
      </c>
      <c r="O35" s="19">
        <v>13</v>
      </c>
      <c r="P35" s="17"/>
      <c r="Q35" s="19">
        <v>13</v>
      </c>
      <c r="R35" s="19">
        <v>10</v>
      </c>
      <c r="S35" s="19">
        <v>30</v>
      </c>
      <c r="T35" s="19">
        <v>3</v>
      </c>
      <c r="U35" s="19">
        <v>0</v>
      </c>
      <c r="V35" s="19">
        <v>0</v>
      </c>
      <c r="W35" s="19">
        <v>0</v>
      </c>
      <c r="X35" s="19">
        <v>4</v>
      </c>
      <c r="Y35" s="19">
        <v>0</v>
      </c>
      <c r="Z35" s="19">
        <v>0</v>
      </c>
      <c r="AA35" s="17"/>
      <c r="AB35" s="19">
        <f t="shared" si="0"/>
        <v>395</v>
      </c>
      <c r="AC35" s="17"/>
      <c r="AD35" s="16"/>
      <c r="AE35" s="17"/>
      <c r="AF35" s="16"/>
      <c r="AG35" s="17"/>
      <c r="AH35" s="16"/>
      <c r="AI35" s="17"/>
      <c r="AJ35" s="16"/>
      <c r="AK35" s="17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1:85" ht="12.75">
      <c r="A36" s="15" t="s">
        <v>25</v>
      </c>
      <c r="B36" s="15" t="s">
        <v>58</v>
      </c>
      <c r="C36" s="16"/>
      <c r="D36" s="15">
        <v>395</v>
      </c>
      <c r="E36" s="15">
        <v>159</v>
      </c>
      <c r="F36" s="15">
        <v>149</v>
      </c>
      <c r="G36" s="15">
        <v>2</v>
      </c>
      <c r="H36" s="15">
        <v>8</v>
      </c>
      <c r="I36" s="15">
        <v>0</v>
      </c>
      <c r="J36" s="16"/>
      <c r="K36" s="15">
        <v>66</v>
      </c>
      <c r="L36" s="15">
        <v>23</v>
      </c>
      <c r="M36" s="17"/>
      <c r="N36" s="15">
        <v>40</v>
      </c>
      <c r="O36" s="15">
        <v>0</v>
      </c>
      <c r="P36" s="17"/>
      <c r="Q36" s="15">
        <v>12</v>
      </c>
      <c r="R36" s="15">
        <v>3</v>
      </c>
      <c r="S36" s="15">
        <v>2</v>
      </c>
      <c r="T36" s="15">
        <v>1</v>
      </c>
      <c r="U36" s="15">
        <v>0</v>
      </c>
      <c r="V36" s="15">
        <v>0</v>
      </c>
      <c r="W36" s="15">
        <v>1</v>
      </c>
      <c r="X36" s="15">
        <v>1</v>
      </c>
      <c r="Y36" s="15">
        <v>0</v>
      </c>
      <c r="Z36" s="15">
        <v>0</v>
      </c>
      <c r="AA36" s="17"/>
      <c r="AB36" s="15">
        <f t="shared" si="0"/>
        <v>149</v>
      </c>
      <c r="AC36" s="17"/>
      <c r="AD36" s="16"/>
      <c r="AE36" s="17"/>
      <c r="AF36" s="16"/>
      <c r="AG36" s="17"/>
      <c r="AH36" s="16"/>
      <c r="AI36" s="17"/>
      <c r="AJ36" s="16"/>
      <c r="AK36" s="17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1:85" ht="12.75">
      <c r="A37" s="19" t="s">
        <v>25</v>
      </c>
      <c r="B37" s="19" t="s">
        <v>59</v>
      </c>
      <c r="C37" s="16"/>
      <c r="D37" s="19">
        <v>202</v>
      </c>
      <c r="E37" s="19">
        <v>153</v>
      </c>
      <c r="F37" s="19">
        <v>138</v>
      </c>
      <c r="G37" s="19">
        <v>5</v>
      </c>
      <c r="H37" s="19">
        <v>10</v>
      </c>
      <c r="I37" s="19">
        <v>0</v>
      </c>
      <c r="J37" s="16"/>
      <c r="K37" s="19">
        <v>53</v>
      </c>
      <c r="L37" s="19">
        <v>32</v>
      </c>
      <c r="M37" s="17"/>
      <c r="N37" s="19">
        <v>32</v>
      </c>
      <c r="O37" s="19">
        <v>3</v>
      </c>
      <c r="P37" s="17"/>
      <c r="Q37" s="19">
        <v>4</v>
      </c>
      <c r="R37" s="19">
        <v>7</v>
      </c>
      <c r="S37" s="19">
        <v>4</v>
      </c>
      <c r="T37" s="19">
        <v>0</v>
      </c>
      <c r="U37" s="19">
        <v>1</v>
      </c>
      <c r="V37" s="19">
        <v>0</v>
      </c>
      <c r="W37" s="19">
        <v>0</v>
      </c>
      <c r="X37" s="19">
        <v>0</v>
      </c>
      <c r="Y37" s="19">
        <v>0</v>
      </c>
      <c r="Z37" s="19">
        <v>2</v>
      </c>
      <c r="AA37" s="17"/>
      <c r="AB37" s="19">
        <f t="shared" si="0"/>
        <v>138</v>
      </c>
      <c r="AC37" s="17"/>
      <c r="AD37" s="16"/>
      <c r="AE37" s="17"/>
      <c r="AF37" s="16"/>
      <c r="AG37" s="17"/>
      <c r="AH37" s="16"/>
      <c r="AI37" s="17"/>
      <c r="AJ37" s="16"/>
      <c r="AK37" s="17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ht="12.75">
      <c r="A38" s="15" t="s">
        <v>25</v>
      </c>
      <c r="B38" s="15" t="s">
        <v>60</v>
      </c>
      <c r="C38" s="16"/>
      <c r="D38" s="15">
        <v>518</v>
      </c>
      <c r="E38" s="15">
        <v>363</v>
      </c>
      <c r="F38" s="15">
        <v>349</v>
      </c>
      <c r="G38" s="15">
        <v>6</v>
      </c>
      <c r="H38" s="15">
        <v>8</v>
      </c>
      <c r="I38" s="15">
        <v>0</v>
      </c>
      <c r="J38" s="16"/>
      <c r="K38" s="15">
        <v>154</v>
      </c>
      <c r="L38" s="15">
        <v>43</v>
      </c>
      <c r="M38" s="17"/>
      <c r="N38" s="15">
        <v>76</v>
      </c>
      <c r="O38" s="15">
        <v>6</v>
      </c>
      <c r="P38" s="17"/>
      <c r="Q38" s="15">
        <v>34</v>
      </c>
      <c r="R38" s="15">
        <v>12</v>
      </c>
      <c r="S38" s="15">
        <v>14</v>
      </c>
      <c r="T38" s="15">
        <v>2</v>
      </c>
      <c r="U38" s="15">
        <v>3</v>
      </c>
      <c r="V38" s="15">
        <v>2</v>
      </c>
      <c r="W38" s="15">
        <v>2</v>
      </c>
      <c r="X38" s="15">
        <v>0</v>
      </c>
      <c r="Y38" s="15">
        <v>1</v>
      </c>
      <c r="Z38" s="15">
        <v>0</v>
      </c>
      <c r="AA38" s="17"/>
      <c r="AB38" s="15">
        <f t="shared" si="0"/>
        <v>349</v>
      </c>
      <c r="AC38" s="17"/>
      <c r="AD38" s="16"/>
      <c r="AE38" s="17"/>
      <c r="AF38" s="16"/>
      <c r="AG38" s="17"/>
      <c r="AH38" s="16"/>
      <c r="AI38" s="17"/>
      <c r="AJ38" s="16"/>
      <c r="AK38" s="17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1:85" ht="12.75">
      <c r="A39" s="19" t="s">
        <v>25</v>
      </c>
      <c r="B39" s="19" t="s">
        <v>61</v>
      </c>
      <c r="C39" s="16"/>
      <c r="D39" s="19">
        <v>299</v>
      </c>
      <c r="E39" s="19">
        <v>217</v>
      </c>
      <c r="F39" s="19">
        <v>204</v>
      </c>
      <c r="G39" s="19">
        <v>2</v>
      </c>
      <c r="H39" s="19">
        <v>11</v>
      </c>
      <c r="I39" s="19">
        <v>0</v>
      </c>
      <c r="J39" s="16"/>
      <c r="K39" s="19">
        <v>92</v>
      </c>
      <c r="L39" s="19">
        <v>11</v>
      </c>
      <c r="M39" s="17"/>
      <c r="N39" s="19">
        <v>64</v>
      </c>
      <c r="O39" s="19">
        <v>13</v>
      </c>
      <c r="P39" s="17"/>
      <c r="Q39" s="19">
        <v>10</v>
      </c>
      <c r="R39" s="19">
        <v>4</v>
      </c>
      <c r="S39" s="19">
        <v>6</v>
      </c>
      <c r="T39" s="19">
        <v>1</v>
      </c>
      <c r="U39" s="19">
        <v>1</v>
      </c>
      <c r="V39" s="19">
        <v>1</v>
      </c>
      <c r="W39" s="19">
        <v>0</v>
      </c>
      <c r="X39" s="19">
        <v>0</v>
      </c>
      <c r="Y39" s="19">
        <v>0</v>
      </c>
      <c r="Z39" s="19">
        <v>1</v>
      </c>
      <c r="AA39" s="17"/>
      <c r="AB39" s="19">
        <f t="shared" si="0"/>
        <v>204</v>
      </c>
      <c r="AC39" s="17"/>
      <c r="AD39" s="16"/>
      <c r="AE39" s="17"/>
      <c r="AF39" s="16"/>
      <c r="AG39" s="17"/>
      <c r="AH39" s="16"/>
      <c r="AI39" s="17"/>
      <c r="AJ39" s="16"/>
      <c r="AK39" s="17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1:85" ht="12.75">
      <c r="A40" s="15" t="s">
        <v>25</v>
      </c>
      <c r="B40" s="15" t="s">
        <v>62</v>
      </c>
      <c r="C40" s="16"/>
      <c r="D40" s="15">
        <v>123</v>
      </c>
      <c r="E40" s="15">
        <v>111</v>
      </c>
      <c r="F40" s="15">
        <v>98</v>
      </c>
      <c r="G40" s="15">
        <v>3</v>
      </c>
      <c r="H40" s="15">
        <v>10</v>
      </c>
      <c r="I40" s="15">
        <v>0</v>
      </c>
      <c r="J40" s="16"/>
      <c r="K40" s="15">
        <v>38</v>
      </c>
      <c r="L40" s="15">
        <v>11</v>
      </c>
      <c r="M40" s="17"/>
      <c r="N40" s="15">
        <v>37</v>
      </c>
      <c r="O40" s="15">
        <v>0</v>
      </c>
      <c r="P40" s="17"/>
      <c r="Q40" s="15">
        <v>7</v>
      </c>
      <c r="R40" s="15">
        <v>4</v>
      </c>
      <c r="S40" s="15">
        <v>0</v>
      </c>
      <c r="T40" s="15">
        <v>0</v>
      </c>
      <c r="U40" s="15">
        <v>1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7"/>
      <c r="AB40" s="15">
        <f t="shared" si="0"/>
        <v>98</v>
      </c>
      <c r="AC40" s="17"/>
      <c r="AD40" s="16"/>
      <c r="AE40" s="17"/>
      <c r="AF40" s="16"/>
      <c r="AG40" s="17"/>
      <c r="AH40" s="16"/>
      <c r="AI40" s="17"/>
      <c r="AJ40" s="16"/>
      <c r="AK40" s="17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ht="12.75">
      <c r="A41" s="19" t="s">
        <v>25</v>
      </c>
      <c r="B41" s="19" t="s">
        <v>63</v>
      </c>
      <c r="C41" s="16"/>
      <c r="D41" s="19">
        <v>200</v>
      </c>
      <c r="E41" s="19">
        <v>150</v>
      </c>
      <c r="F41" s="19">
        <v>150</v>
      </c>
      <c r="G41" s="19">
        <v>0</v>
      </c>
      <c r="H41" s="19">
        <v>0</v>
      </c>
      <c r="I41" s="19">
        <v>0</v>
      </c>
      <c r="J41" s="16"/>
      <c r="K41" s="19">
        <v>87</v>
      </c>
      <c r="L41" s="19">
        <v>14</v>
      </c>
      <c r="M41" s="17"/>
      <c r="N41" s="19">
        <v>24</v>
      </c>
      <c r="O41" s="19">
        <v>9</v>
      </c>
      <c r="P41" s="17"/>
      <c r="Q41" s="19">
        <v>2</v>
      </c>
      <c r="R41" s="19">
        <v>6</v>
      </c>
      <c r="S41" s="19">
        <v>5</v>
      </c>
      <c r="T41" s="19">
        <v>0</v>
      </c>
      <c r="U41" s="19">
        <v>1</v>
      </c>
      <c r="V41" s="19">
        <v>0</v>
      </c>
      <c r="W41" s="19">
        <v>1</v>
      </c>
      <c r="X41" s="19">
        <v>1</v>
      </c>
      <c r="Y41" s="19">
        <v>0</v>
      </c>
      <c r="Z41" s="19">
        <v>0</v>
      </c>
      <c r="AA41" s="17"/>
      <c r="AB41" s="19">
        <f t="shared" si="0"/>
        <v>150</v>
      </c>
      <c r="AC41" s="17"/>
      <c r="AD41" s="16"/>
      <c r="AE41" s="17"/>
      <c r="AF41" s="16"/>
      <c r="AG41" s="17"/>
      <c r="AH41" s="16"/>
      <c r="AI41" s="17"/>
      <c r="AJ41" s="16"/>
      <c r="AK41" s="17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ht="12.75">
      <c r="A42" s="15" t="s">
        <v>25</v>
      </c>
      <c r="B42" s="15" t="s">
        <v>64</v>
      </c>
      <c r="C42" s="16"/>
      <c r="D42" s="15">
        <v>2883</v>
      </c>
      <c r="E42" s="15">
        <v>2240</v>
      </c>
      <c r="F42" s="15">
        <v>2184</v>
      </c>
      <c r="G42" s="15">
        <v>17</v>
      </c>
      <c r="H42" s="15">
        <v>39</v>
      </c>
      <c r="I42" s="15">
        <v>0</v>
      </c>
      <c r="J42" s="16"/>
      <c r="K42" s="15">
        <v>1036</v>
      </c>
      <c r="L42" s="15">
        <v>238</v>
      </c>
      <c r="M42" s="17"/>
      <c r="N42" s="15">
        <v>579</v>
      </c>
      <c r="O42" s="15">
        <v>97</v>
      </c>
      <c r="P42" s="17"/>
      <c r="Q42" s="15">
        <v>55</v>
      </c>
      <c r="R42" s="15">
        <v>32</v>
      </c>
      <c r="S42" s="15">
        <v>73</v>
      </c>
      <c r="T42" s="15">
        <v>21</v>
      </c>
      <c r="U42" s="15">
        <v>8</v>
      </c>
      <c r="V42" s="15">
        <v>13</v>
      </c>
      <c r="W42" s="15">
        <v>8</v>
      </c>
      <c r="X42" s="15">
        <v>7</v>
      </c>
      <c r="Y42" s="15">
        <v>9</v>
      </c>
      <c r="Z42" s="15">
        <v>8</v>
      </c>
      <c r="AA42" s="17"/>
      <c r="AB42" s="15">
        <f t="shared" si="0"/>
        <v>2184</v>
      </c>
      <c r="AC42" s="17"/>
      <c r="AD42" s="16"/>
      <c r="AE42" s="17"/>
      <c r="AF42" s="16"/>
      <c r="AG42" s="17"/>
      <c r="AH42" s="16"/>
      <c r="AI42" s="17"/>
      <c r="AJ42" s="16"/>
      <c r="AK42" s="17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ht="12.75">
      <c r="A43" s="19" t="s">
        <v>25</v>
      </c>
      <c r="B43" s="19" t="s">
        <v>65</v>
      </c>
      <c r="C43" s="16"/>
      <c r="D43" s="19">
        <v>725</v>
      </c>
      <c r="E43" s="19">
        <v>495</v>
      </c>
      <c r="F43" s="19">
        <v>470</v>
      </c>
      <c r="G43" s="19">
        <v>11</v>
      </c>
      <c r="H43" s="19">
        <v>13</v>
      </c>
      <c r="I43" s="19">
        <v>1</v>
      </c>
      <c r="J43" s="16"/>
      <c r="K43" s="19">
        <v>195</v>
      </c>
      <c r="L43" s="19">
        <v>27</v>
      </c>
      <c r="M43" s="17"/>
      <c r="N43" s="19">
        <v>165</v>
      </c>
      <c r="O43" s="19">
        <v>17</v>
      </c>
      <c r="P43" s="17"/>
      <c r="Q43" s="19">
        <v>16</v>
      </c>
      <c r="R43" s="19">
        <v>16</v>
      </c>
      <c r="S43" s="19">
        <v>9</v>
      </c>
      <c r="T43" s="19">
        <v>3</v>
      </c>
      <c r="U43" s="19">
        <v>11</v>
      </c>
      <c r="V43" s="19">
        <v>5</v>
      </c>
      <c r="W43" s="19">
        <v>0</v>
      </c>
      <c r="X43" s="19">
        <v>1</v>
      </c>
      <c r="Y43" s="19">
        <v>4</v>
      </c>
      <c r="Z43" s="19">
        <v>1</v>
      </c>
      <c r="AA43" s="17"/>
      <c r="AB43" s="19">
        <f t="shared" si="0"/>
        <v>470</v>
      </c>
      <c r="AC43" s="17"/>
      <c r="AD43" s="16"/>
      <c r="AE43" s="17"/>
      <c r="AF43" s="16"/>
      <c r="AG43" s="17"/>
      <c r="AH43" s="16"/>
      <c r="AI43" s="17"/>
      <c r="AJ43" s="16"/>
      <c r="AK43" s="17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ht="12.75">
      <c r="A44" s="15" t="s">
        <v>25</v>
      </c>
      <c r="B44" s="15" t="s">
        <v>66</v>
      </c>
      <c r="C44" s="16"/>
      <c r="D44" s="15">
        <v>399</v>
      </c>
      <c r="E44" s="15">
        <v>307</v>
      </c>
      <c r="F44" s="15">
        <v>295</v>
      </c>
      <c r="G44" s="15">
        <v>5</v>
      </c>
      <c r="H44" s="15">
        <v>7</v>
      </c>
      <c r="I44" s="15">
        <v>0</v>
      </c>
      <c r="J44" s="16"/>
      <c r="K44" s="15">
        <v>132</v>
      </c>
      <c r="L44" s="15">
        <v>45</v>
      </c>
      <c r="M44" s="17"/>
      <c r="N44" s="15">
        <v>74</v>
      </c>
      <c r="O44" s="15">
        <v>5</v>
      </c>
      <c r="P44" s="17"/>
      <c r="Q44" s="15">
        <v>20</v>
      </c>
      <c r="R44" s="15">
        <v>5</v>
      </c>
      <c r="S44" s="15">
        <v>7</v>
      </c>
      <c r="T44" s="15">
        <v>1</v>
      </c>
      <c r="U44" s="15">
        <v>1</v>
      </c>
      <c r="V44" s="15">
        <v>2</v>
      </c>
      <c r="W44" s="15">
        <v>0</v>
      </c>
      <c r="X44" s="15">
        <v>3</v>
      </c>
      <c r="Y44" s="15">
        <v>0</v>
      </c>
      <c r="Z44" s="15">
        <v>0</v>
      </c>
      <c r="AA44" s="17"/>
      <c r="AB44" s="15">
        <f t="shared" si="0"/>
        <v>295</v>
      </c>
      <c r="AC44" s="17"/>
      <c r="AD44" s="16"/>
      <c r="AE44" s="17"/>
      <c r="AF44" s="16"/>
      <c r="AG44" s="17"/>
      <c r="AH44" s="16"/>
      <c r="AI44" s="17"/>
      <c r="AJ44" s="16"/>
      <c r="AK44" s="17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ht="12.75">
      <c r="A45" s="19" t="s">
        <v>25</v>
      </c>
      <c r="B45" s="19" t="s">
        <v>67</v>
      </c>
      <c r="C45" s="16"/>
      <c r="D45" s="19">
        <v>1117</v>
      </c>
      <c r="E45" s="19">
        <v>970</v>
      </c>
      <c r="F45" s="19">
        <v>906</v>
      </c>
      <c r="G45" s="19">
        <v>29</v>
      </c>
      <c r="H45" s="19">
        <v>35</v>
      </c>
      <c r="I45" s="19">
        <v>0</v>
      </c>
      <c r="J45" s="16"/>
      <c r="K45" s="19">
        <v>375</v>
      </c>
      <c r="L45" s="19">
        <v>106</v>
      </c>
      <c r="M45" s="17"/>
      <c r="N45" s="19">
        <v>257</v>
      </c>
      <c r="O45" s="19">
        <v>50</v>
      </c>
      <c r="P45" s="17"/>
      <c r="Q45" s="19">
        <v>38</v>
      </c>
      <c r="R45" s="19">
        <v>23</v>
      </c>
      <c r="S45" s="19">
        <v>20</v>
      </c>
      <c r="T45" s="19">
        <v>8</v>
      </c>
      <c r="U45" s="19">
        <v>6</v>
      </c>
      <c r="V45" s="19">
        <v>9</v>
      </c>
      <c r="W45" s="19">
        <v>6</v>
      </c>
      <c r="X45" s="19">
        <v>4</v>
      </c>
      <c r="Y45" s="19">
        <v>3</v>
      </c>
      <c r="Z45" s="19">
        <v>1</v>
      </c>
      <c r="AA45" s="17"/>
      <c r="AB45" s="19">
        <f t="shared" si="0"/>
        <v>906</v>
      </c>
      <c r="AC45" s="17"/>
      <c r="AD45" s="16"/>
      <c r="AE45" s="17"/>
      <c r="AF45" s="16"/>
      <c r="AG45" s="17"/>
      <c r="AH45" s="16"/>
      <c r="AI45" s="17"/>
      <c r="AJ45" s="16"/>
      <c r="AK45" s="17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1:85" ht="12.75">
      <c r="A46" s="15" t="s">
        <v>25</v>
      </c>
      <c r="B46" s="15" t="s">
        <v>68</v>
      </c>
      <c r="C46" s="16"/>
      <c r="D46" s="15">
        <v>716</v>
      </c>
      <c r="E46" s="15">
        <v>507</v>
      </c>
      <c r="F46" s="15">
        <v>476</v>
      </c>
      <c r="G46" s="15">
        <v>12</v>
      </c>
      <c r="H46" s="15">
        <v>19</v>
      </c>
      <c r="I46" s="15">
        <v>0</v>
      </c>
      <c r="J46" s="16"/>
      <c r="K46" s="15">
        <v>171</v>
      </c>
      <c r="L46" s="15">
        <v>39</v>
      </c>
      <c r="M46" s="17"/>
      <c r="N46" s="15">
        <v>166</v>
      </c>
      <c r="O46" s="15">
        <v>11</v>
      </c>
      <c r="P46" s="17"/>
      <c r="Q46" s="15">
        <v>15</v>
      </c>
      <c r="R46" s="15">
        <v>9</v>
      </c>
      <c r="S46" s="15">
        <v>42</v>
      </c>
      <c r="T46" s="15">
        <v>5</v>
      </c>
      <c r="U46" s="15">
        <v>3</v>
      </c>
      <c r="V46" s="15">
        <v>6</v>
      </c>
      <c r="W46" s="15">
        <v>0</v>
      </c>
      <c r="X46" s="15">
        <v>1</v>
      </c>
      <c r="Y46" s="15">
        <v>6</v>
      </c>
      <c r="Z46" s="15">
        <v>2</v>
      </c>
      <c r="AA46" s="17"/>
      <c r="AB46" s="15">
        <f t="shared" si="0"/>
        <v>476</v>
      </c>
      <c r="AC46" s="17"/>
      <c r="AD46" s="16"/>
      <c r="AE46" s="17"/>
      <c r="AF46" s="16"/>
      <c r="AG46" s="17"/>
      <c r="AH46" s="16"/>
      <c r="AI46" s="17"/>
      <c r="AJ46" s="16"/>
      <c r="AK46" s="17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1:85" ht="12.75">
      <c r="A47" s="19" t="s">
        <v>25</v>
      </c>
      <c r="B47" s="19" t="s">
        <v>69</v>
      </c>
      <c r="C47" s="16"/>
      <c r="D47" s="19">
        <v>649</v>
      </c>
      <c r="E47" s="19">
        <v>499</v>
      </c>
      <c r="F47" s="19">
        <v>469</v>
      </c>
      <c r="G47" s="19">
        <v>8</v>
      </c>
      <c r="H47" s="19">
        <v>22</v>
      </c>
      <c r="I47" s="19">
        <v>0</v>
      </c>
      <c r="J47" s="16"/>
      <c r="K47" s="19">
        <v>250</v>
      </c>
      <c r="L47" s="19">
        <v>67</v>
      </c>
      <c r="M47" s="17"/>
      <c r="N47" s="19">
        <v>76</v>
      </c>
      <c r="O47" s="19">
        <v>16</v>
      </c>
      <c r="P47" s="17"/>
      <c r="Q47" s="19">
        <v>19</v>
      </c>
      <c r="R47" s="19">
        <v>13</v>
      </c>
      <c r="S47" s="19">
        <v>19</v>
      </c>
      <c r="T47" s="19">
        <v>1</v>
      </c>
      <c r="U47" s="19">
        <v>1</v>
      </c>
      <c r="V47" s="19">
        <v>3</v>
      </c>
      <c r="W47" s="19">
        <v>1</v>
      </c>
      <c r="X47" s="19">
        <v>2</v>
      </c>
      <c r="Y47" s="19">
        <v>1</v>
      </c>
      <c r="Z47" s="19">
        <v>0</v>
      </c>
      <c r="AA47" s="17"/>
      <c r="AB47" s="19">
        <f t="shared" si="0"/>
        <v>469</v>
      </c>
      <c r="AC47" s="17"/>
      <c r="AD47" s="16"/>
      <c r="AE47" s="17"/>
      <c r="AF47" s="16"/>
      <c r="AG47" s="17"/>
      <c r="AH47" s="16"/>
      <c r="AI47" s="17"/>
      <c r="AJ47" s="16"/>
      <c r="AK47" s="17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1:85" ht="12.75">
      <c r="A48" s="15" t="s">
        <v>25</v>
      </c>
      <c r="B48" s="15" t="s">
        <v>70</v>
      </c>
      <c r="C48" s="16"/>
      <c r="D48" s="15">
        <v>1768</v>
      </c>
      <c r="E48" s="15">
        <v>1422</v>
      </c>
      <c r="F48" s="15">
        <v>1368</v>
      </c>
      <c r="G48" s="15">
        <v>6</v>
      </c>
      <c r="H48" s="15">
        <v>48</v>
      </c>
      <c r="I48" s="15">
        <v>0</v>
      </c>
      <c r="J48" s="16"/>
      <c r="K48" s="15">
        <v>623</v>
      </c>
      <c r="L48" s="15">
        <v>189</v>
      </c>
      <c r="M48" s="17"/>
      <c r="N48" s="15">
        <v>381</v>
      </c>
      <c r="O48" s="15">
        <v>45</v>
      </c>
      <c r="P48" s="17"/>
      <c r="Q48" s="15">
        <v>44</v>
      </c>
      <c r="R48" s="15">
        <v>33</v>
      </c>
      <c r="S48" s="15">
        <v>20</v>
      </c>
      <c r="T48" s="15">
        <v>4</v>
      </c>
      <c r="U48" s="15">
        <v>9</v>
      </c>
      <c r="V48" s="15">
        <v>5</v>
      </c>
      <c r="W48" s="15">
        <v>4</v>
      </c>
      <c r="X48" s="15">
        <v>3</v>
      </c>
      <c r="Y48" s="15">
        <v>6</v>
      </c>
      <c r="Z48" s="15">
        <v>2</v>
      </c>
      <c r="AA48" s="17"/>
      <c r="AB48" s="15">
        <f t="shared" si="0"/>
        <v>1368</v>
      </c>
      <c r="AC48" s="17"/>
      <c r="AD48" s="16"/>
      <c r="AE48" s="17"/>
      <c r="AF48" s="16"/>
      <c r="AG48" s="17"/>
      <c r="AH48" s="16"/>
      <c r="AI48" s="17"/>
      <c r="AJ48" s="16"/>
      <c r="AK48" s="17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1:85" ht="12.75">
      <c r="A49" s="19" t="s">
        <v>25</v>
      </c>
      <c r="B49" s="19" t="s">
        <v>71</v>
      </c>
      <c r="C49" s="16"/>
      <c r="D49" s="19">
        <v>507</v>
      </c>
      <c r="E49" s="19">
        <v>390</v>
      </c>
      <c r="F49" s="19">
        <v>376</v>
      </c>
      <c r="G49" s="19">
        <v>4</v>
      </c>
      <c r="H49" s="19">
        <v>10</v>
      </c>
      <c r="I49" s="19">
        <v>0</v>
      </c>
      <c r="J49" s="16"/>
      <c r="K49" s="19">
        <v>181</v>
      </c>
      <c r="L49" s="19">
        <v>39</v>
      </c>
      <c r="M49" s="17"/>
      <c r="N49" s="19">
        <v>94</v>
      </c>
      <c r="O49" s="19">
        <v>11</v>
      </c>
      <c r="P49" s="17"/>
      <c r="Q49" s="19">
        <v>25</v>
      </c>
      <c r="R49" s="19">
        <v>8</v>
      </c>
      <c r="S49" s="19">
        <v>4</v>
      </c>
      <c r="T49" s="19">
        <v>2</v>
      </c>
      <c r="U49" s="19">
        <v>5</v>
      </c>
      <c r="V49" s="19">
        <v>0</v>
      </c>
      <c r="W49" s="19">
        <v>2</v>
      </c>
      <c r="X49" s="19">
        <v>2</v>
      </c>
      <c r="Y49" s="19">
        <v>3</v>
      </c>
      <c r="Z49" s="19">
        <v>0</v>
      </c>
      <c r="AA49" s="17"/>
      <c r="AB49" s="19">
        <f t="shared" si="0"/>
        <v>376</v>
      </c>
      <c r="AC49" s="17"/>
      <c r="AD49" s="16"/>
      <c r="AE49" s="17"/>
      <c r="AF49" s="16"/>
      <c r="AG49" s="17"/>
      <c r="AH49" s="16"/>
      <c r="AI49" s="17"/>
      <c r="AJ49" s="16"/>
      <c r="AK49" s="17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1:85" ht="12.75">
      <c r="A50" s="15" t="s">
        <v>25</v>
      </c>
      <c r="B50" s="15" t="s">
        <v>72</v>
      </c>
      <c r="C50" s="16"/>
      <c r="D50" s="15">
        <v>393</v>
      </c>
      <c r="E50" s="15">
        <v>311</v>
      </c>
      <c r="F50" s="15">
        <v>297</v>
      </c>
      <c r="G50" s="15">
        <v>5</v>
      </c>
      <c r="H50" s="15">
        <v>9</v>
      </c>
      <c r="I50" s="15">
        <v>0</v>
      </c>
      <c r="J50" s="16"/>
      <c r="K50" s="15">
        <v>74</v>
      </c>
      <c r="L50" s="15">
        <v>89</v>
      </c>
      <c r="M50" s="17"/>
      <c r="N50" s="15">
        <v>89</v>
      </c>
      <c r="O50" s="15">
        <v>7</v>
      </c>
      <c r="P50" s="17"/>
      <c r="Q50" s="15">
        <v>10</v>
      </c>
      <c r="R50" s="15">
        <v>14</v>
      </c>
      <c r="S50" s="15">
        <v>8</v>
      </c>
      <c r="T50" s="15">
        <v>1</v>
      </c>
      <c r="U50" s="15">
        <v>0</v>
      </c>
      <c r="V50" s="15">
        <v>4</v>
      </c>
      <c r="W50" s="15">
        <v>1</v>
      </c>
      <c r="X50" s="15">
        <v>0</v>
      </c>
      <c r="Y50" s="15">
        <v>0</v>
      </c>
      <c r="Z50" s="15">
        <v>0</v>
      </c>
      <c r="AA50" s="17"/>
      <c r="AB50" s="15">
        <f t="shared" si="0"/>
        <v>297</v>
      </c>
      <c r="AC50" s="17"/>
      <c r="AD50" s="16"/>
      <c r="AE50" s="17"/>
      <c r="AF50" s="16"/>
      <c r="AG50" s="17"/>
      <c r="AH50" s="16"/>
      <c r="AI50" s="17"/>
      <c r="AJ50" s="16"/>
      <c r="AK50" s="17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1:85" ht="12.75">
      <c r="A51" s="19" t="s">
        <v>25</v>
      </c>
      <c r="B51" s="19" t="s">
        <v>73</v>
      </c>
      <c r="C51" s="16"/>
      <c r="D51" s="19">
        <v>470</v>
      </c>
      <c r="E51" s="19">
        <v>371</v>
      </c>
      <c r="F51" s="19">
        <v>361</v>
      </c>
      <c r="G51" s="19">
        <v>6</v>
      </c>
      <c r="H51" s="19">
        <v>4</v>
      </c>
      <c r="I51" s="19">
        <v>0</v>
      </c>
      <c r="J51" s="16"/>
      <c r="K51" s="19">
        <v>185</v>
      </c>
      <c r="L51" s="19">
        <v>51</v>
      </c>
      <c r="M51" s="17"/>
      <c r="N51" s="19">
        <v>83</v>
      </c>
      <c r="O51" s="19">
        <v>8</v>
      </c>
      <c r="P51" s="17"/>
      <c r="Q51" s="19">
        <v>12</v>
      </c>
      <c r="R51" s="19">
        <v>5</v>
      </c>
      <c r="S51" s="19">
        <v>10</v>
      </c>
      <c r="T51" s="19">
        <v>3</v>
      </c>
      <c r="U51" s="19">
        <v>1</v>
      </c>
      <c r="V51" s="19">
        <v>0</v>
      </c>
      <c r="W51" s="19">
        <v>1</v>
      </c>
      <c r="X51" s="19">
        <v>1</v>
      </c>
      <c r="Y51" s="19">
        <v>0</v>
      </c>
      <c r="Z51" s="19">
        <v>1</v>
      </c>
      <c r="AA51" s="17"/>
      <c r="AB51" s="19">
        <f t="shared" si="0"/>
        <v>361</v>
      </c>
      <c r="AC51" s="17"/>
      <c r="AD51" s="16"/>
      <c r="AE51" s="17"/>
      <c r="AF51" s="16"/>
      <c r="AG51" s="17"/>
      <c r="AH51" s="16"/>
      <c r="AI51" s="17"/>
      <c r="AJ51" s="16"/>
      <c r="AK51" s="17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1:85" ht="12.75">
      <c r="A52" s="15" t="s">
        <v>25</v>
      </c>
      <c r="B52" s="15" t="s">
        <v>74</v>
      </c>
      <c r="C52" s="16"/>
      <c r="D52" s="15">
        <v>328</v>
      </c>
      <c r="E52" s="15">
        <v>256</v>
      </c>
      <c r="F52" s="15">
        <v>243</v>
      </c>
      <c r="G52" s="15">
        <v>2</v>
      </c>
      <c r="H52" s="15">
        <v>11</v>
      </c>
      <c r="I52" s="15">
        <v>0</v>
      </c>
      <c r="J52" s="16"/>
      <c r="K52" s="15">
        <v>104</v>
      </c>
      <c r="L52" s="15">
        <v>27</v>
      </c>
      <c r="M52" s="17"/>
      <c r="N52" s="15">
        <v>77</v>
      </c>
      <c r="O52" s="15">
        <v>6</v>
      </c>
      <c r="P52" s="17"/>
      <c r="Q52" s="15">
        <v>6</v>
      </c>
      <c r="R52" s="15">
        <v>6</v>
      </c>
      <c r="S52" s="15">
        <v>5</v>
      </c>
      <c r="T52" s="15">
        <v>3</v>
      </c>
      <c r="U52" s="15">
        <v>3</v>
      </c>
      <c r="V52" s="15">
        <v>3</v>
      </c>
      <c r="W52" s="15">
        <v>1</v>
      </c>
      <c r="X52" s="15">
        <v>0</v>
      </c>
      <c r="Y52" s="15">
        <v>1</v>
      </c>
      <c r="Z52" s="15">
        <v>1</v>
      </c>
      <c r="AA52" s="17"/>
      <c r="AB52" s="15">
        <f t="shared" si="0"/>
        <v>243</v>
      </c>
      <c r="AC52" s="17"/>
      <c r="AD52" s="16"/>
      <c r="AE52" s="17"/>
      <c r="AF52" s="16"/>
      <c r="AG52" s="17"/>
      <c r="AH52" s="16"/>
      <c r="AI52" s="17"/>
      <c r="AJ52" s="16"/>
      <c r="AK52" s="17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1:85" ht="12.75">
      <c r="A53" s="19" t="s">
        <v>25</v>
      </c>
      <c r="B53" s="19" t="s">
        <v>75</v>
      </c>
      <c r="C53" s="16"/>
      <c r="D53" s="19">
        <v>2395</v>
      </c>
      <c r="E53" s="19">
        <v>1886</v>
      </c>
      <c r="F53" s="19">
        <v>1803</v>
      </c>
      <c r="G53" s="19">
        <v>18</v>
      </c>
      <c r="H53" s="19">
        <v>65</v>
      </c>
      <c r="I53" s="19">
        <v>0</v>
      </c>
      <c r="J53" s="16"/>
      <c r="K53" s="19">
        <v>848</v>
      </c>
      <c r="L53" s="19">
        <v>182</v>
      </c>
      <c r="M53" s="17"/>
      <c r="N53" s="19">
        <v>466</v>
      </c>
      <c r="O53" s="19">
        <v>81</v>
      </c>
      <c r="P53" s="17"/>
      <c r="Q53" s="19">
        <v>73</v>
      </c>
      <c r="R53" s="19">
        <v>28</v>
      </c>
      <c r="S53" s="19">
        <v>74</v>
      </c>
      <c r="T53" s="19">
        <v>11</v>
      </c>
      <c r="U53" s="19">
        <v>12</v>
      </c>
      <c r="V53" s="19">
        <v>7</v>
      </c>
      <c r="W53" s="19">
        <v>3</v>
      </c>
      <c r="X53" s="19">
        <v>7</v>
      </c>
      <c r="Y53" s="19">
        <v>6</v>
      </c>
      <c r="Z53" s="19">
        <v>5</v>
      </c>
      <c r="AA53" s="17"/>
      <c r="AB53" s="19">
        <f t="shared" si="0"/>
        <v>1803</v>
      </c>
      <c r="AC53" s="17"/>
      <c r="AD53" s="16"/>
      <c r="AE53" s="17"/>
      <c r="AF53" s="16"/>
      <c r="AG53" s="17"/>
      <c r="AH53" s="16"/>
      <c r="AI53" s="17"/>
      <c r="AJ53" s="16"/>
      <c r="AK53" s="17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1:85" ht="12.75">
      <c r="A54" s="15" t="s">
        <v>25</v>
      </c>
      <c r="B54" s="15" t="s">
        <v>76</v>
      </c>
      <c r="C54" s="16"/>
      <c r="D54" s="15">
        <v>214</v>
      </c>
      <c r="E54" s="15">
        <v>156</v>
      </c>
      <c r="F54" s="15">
        <v>153</v>
      </c>
      <c r="G54" s="15">
        <v>0</v>
      </c>
      <c r="H54" s="15">
        <v>3</v>
      </c>
      <c r="I54" s="15">
        <v>0</v>
      </c>
      <c r="J54" s="16"/>
      <c r="K54" s="15">
        <v>61</v>
      </c>
      <c r="L54" s="15">
        <v>10</v>
      </c>
      <c r="M54" s="17"/>
      <c r="N54" s="15">
        <v>41</v>
      </c>
      <c r="O54" s="15">
        <v>4</v>
      </c>
      <c r="P54" s="17"/>
      <c r="Q54" s="15">
        <v>8</v>
      </c>
      <c r="R54" s="15">
        <v>13</v>
      </c>
      <c r="S54" s="15">
        <v>12</v>
      </c>
      <c r="T54" s="15">
        <v>2</v>
      </c>
      <c r="U54" s="15">
        <v>1</v>
      </c>
      <c r="V54" s="15">
        <v>1</v>
      </c>
      <c r="W54" s="15">
        <v>0</v>
      </c>
      <c r="X54" s="15">
        <v>0</v>
      </c>
      <c r="Y54" s="15">
        <v>0</v>
      </c>
      <c r="Z54" s="15">
        <v>0</v>
      </c>
      <c r="AA54" s="17"/>
      <c r="AB54" s="15">
        <f t="shared" si="0"/>
        <v>153</v>
      </c>
      <c r="AC54" s="17"/>
      <c r="AD54" s="16"/>
      <c r="AE54" s="17"/>
      <c r="AF54" s="16"/>
      <c r="AG54" s="17"/>
      <c r="AH54" s="16"/>
      <c r="AI54" s="17"/>
      <c r="AJ54" s="16"/>
      <c r="AK54" s="17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1:85" ht="12.75">
      <c r="A55" s="19" t="s">
        <v>25</v>
      </c>
      <c r="B55" s="19" t="s">
        <v>77</v>
      </c>
      <c r="C55" s="16"/>
      <c r="D55" s="19">
        <v>2577</v>
      </c>
      <c r="E55" s="19">
        <v>1999</v>
      </c>
      <c r="F55" s="19">
        <v>1939</v>
      </c>
      <c r="G55" s="19">
        <v>18</v>
      </c>
      <c r="H55" s="19">
        <v>42</v>
      </c>
      <c r="I55" s="19">
        <v>0</v>
      </c>
      <c r="J55" s="16"/>
      <c r="K55" s="19">
        <v>947</v>
      </c>
      <c r="L55" s="19">
        <v>196</v>
      </c>
      <c r="M55" s="17"/>
      <c r="N55" s="19">
        <v>548</v>
      </c>
      <c r="O55" s="19">
        <v>67</v>
      </c>
      <c r="P55" s="17"/>
      <c r="Q55" s="19">
        <v>50</v>
      </c>
      <c r="R55" s="19">
        <v>38</v>
      </c>
      <c r="S55" s="19">
        <v>39</v>
      </c>
      <c r="T55" s="19">
        <v>9</v>
      </c>
      <c r="U55" s="19">
        <v>13</v>
      </c>
      <c r="V55" s="19">
        <v>12</v>
      </c>
      <c r="W55" s="19">
        <v>7</v>
      </c>
      <c r="X55" s="19">
        <v>4</v>
      </c>
      <c r="Y55" s="19">
        <v>6</v>
      </c>
      <c r="Z55" s="19">
        <v>3</v>
      </c>
      <c r="AA55" s="17"/>
      <c r="AB55" s="19">
        <f t="shared" si="0"/>
        <v>1939</v>
      </c>
      <c r="AC55" s="17"/>
      <c r="AD55" s="16"/>
      <c r="AE55" s="17"/>
      <c r="AF55" s="16"/>
      <c r="AG55" s="17"/>
      <c r="AH55" s="16"/>
      <c r="AI55" s="17"/>
      <c r="AJ55" s="16"/>
      <c r="AK55" s="17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1:85" ht="12.75">
      <c r="A56" s="15" t="s">
        <v>25</v>
      </c>
      <c r="B56" s="15" t="s">
        <v>78</v>
      </c>
      <c r="C56" s="16"/>
      <c r="D56" s="15">
        <v>996</v>
      </c>
      <c r="E56" s="15">
        <v>747</v>
      </c>
      <c r="F56" s="15">
        <v>723</v>
      </c>
      <c r="G56" s="15">
        <v>4</v>
      </c>
      <c r="H56" s="15">
        <v>20</v>
      </c>
      <c r="I56" s="15">
        <v>0</v>
      </c>
      <c r="J56" s="16"/>
      <c r="K56" s="15">
        <v>355</v>
      </c>
      <c r="L56" s="15">
        <v>72</v>
      </c>
      <c r="M56" s="17"/>
      <c r="N56" s="15">
        <v>164</v>
      </c>
      <c r="O56" s="15">
        <v>25</v>
      </c>
      <c r="P56" s="17"/>
      <c r="Q56" s="15">
        <v>27</v>
      </c>
      <c r="R56" s="15">
        <v>16</v>
      </c>
      <c r="S56" s="15">
        <v>33</v>
      </c>
      <c r="T56" s="15">
        <v>6</v>
      </c>
      <c r="U56" s="15">
        <v>4</v>
      </c>
      <c r="V56" s="15">
        <v>7</v>
      </c>
      <c r="W56" s="15">
        <v>1</v>
      </c>
      <c r="X56" s="15">
        <v>4</v>
      </c>
      <c r="Y56" s="15">
        <v>6</v>
      </c>
      <c r="Z56" s="15">
        <v>3</v>
      </c>
      <c r="AA56" s="17"/>
      <c r="AB56" s="15">
        <f t="shared" si="0"/>
        <v>723</v>
      </c>
      <c r="AC56" s="17"/>
      <c r="AD56" s="16"/>
      <c r="AE56" s="17"/>
      <c r="AF56" s="16"/>
      <c r="AG56" s="17"/>
      <c r="AH56" s="16"/>
      <c r="AI56" s="17"/>
      <c r="AJ56" s="16"/>
      <c r="AK56" s="17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1:85" ht="12.75">
      <c r="A57" s="19" t="s">
        <v>25</v>
      </c>
      <c r="B57" s="19" t="s">
        <v>79</v>
      </c>
      <c r="C57" s="16"/>
      <c r="D57" s="19">
        <v>1135</v>
      </c>
      <c r="E57" s="19">
        <v>953</v>
      </c>
      <c r="F57" s="19">
        <v>914</v>
      </c>
      <c r="G57" s="19">
        <v>15</v>
      </c>
      <c r="H57" s="19">
        <v>24</v>
      </c>
      <c r="I57" s="19">
        <v>0</v>
      </c>
      <c r="J57" s="16"/>
      <c r="K57" s="19">
        <v>435</v>
      </c>
      <c r="L57" s="19">
        <v>74</v>
      </c>
      <c r="M57" s="17"/>
      <c r="N57" s="19">
        <v>246</v>
      </c>
      <c r="O57" s="19">
        <v>45</v>
      </c>
      <c r="P57" s="17"/>
      <c r="Q57" s="19">
        <v>32</v>
      </c>
      <c r="R57" s="19">
        <v>20</v>
      </c>
      <c r="S57" s="19">
        <v>26</v>
      </c>
      <c r="T57" s="19">
        <v>10</v>
      </c>
      <c r="U57" s="19">
        <v>8</v>
      </c>
      <c r="V57" s="19">
        <v>5</v>
      </c>
      <c r="W57" s="19">
        <v>3</v>
      </c>
      <c r="X57" s="19">
        <v>2</v>
      </c>
      <c r="Y57" s="19">
        <v>6</v>
      </c>
      <c r="Z57" s="19">
        <v>2</v>
      </c>
      <c r="AA57" s="17"/>
      <c r="AB57" s="19">
        <f t="shared" si="0"/>
        <v>914</v>
      </c>
      <c r="AC57" s="17"/>
      <c r="AD57" s="16"/>
      <c r="AE57" s="17"/>
      <c r="AF57" s="16"/>
      <c r="AG57" s="17"/>
      <c r="AH57" s="16"/>
      <c r="AI57" s="17"/>
      <c r="AJ57" s="16"/>
      <c r="AK57" s="17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1:85" ht="12.75">
      <c r="A58" s="15" t="s">
        <v>25</v>
      </c>
      <c r="B58" s="15" t="s">
        <v>80</v>
      </c>
      <c r="C58" s="16"/>
      <c r="D58" s="15">
        <v>46115</v>
      </c>
      <c r="E58" s="15">
        <v>34161</v>
      </c>
      <c r="F58" s="15">
        <v>33245</v>
      </c>
      <c r="G58" s="15">
        <v>169</v>
      </c>
      <c r="H58" s="15">
        <v>746</v>
      </c>
      <c r="I58" s="15">
        <v>1</v>
      </c>
      <c r="J58" s="16"/>
      <c r="K58" s="15">
        <v>16027</v>
      </c>
      <c r="L58" s="15">
        <v>3334</v>
      </c>
      <c r="M58" s="17"/>
      <c r="N58" s="15">
        <v>8305</v>
      </c>
      <c r="O58" s="15">
        <v>1349</v>
      </c>
      <c r="P58" s="17"/>
      <c r="Q58" s="15">
        <v>1449</v>
      </c>
      <c r="R58" s="15">
        <v>675</v>
      </c>
      <c r="S58" s="15">
        <v>1135</v>
      </c>
      <c r="T58" s="15">
        <v>177</v>
      </c>
      <c r="U58" s="15">
        <v>201</v>
      </c>
      <c r="V58" s="15">
        <v>138</v>
      </c>
      <c r="W58" s="15">
        <v>146</v>
      </c>
      <c r="X58" s="15">
        <v>131</v>
      </c>
      <c r="Y58" s="15">
        <v>81</v>
      </c>
      <c r="Z58" s="15">
        <v>97</v>
      </c>
      <c r="AA58" s="17"/>
      <c r="AB58" s="15">
        <f t="shared" si="0"/>
        <v>33245</v>
      </c>
      <c r="AC58" s="17"/>
      <c r="AD58" s="16"/>
      <c r="AE58" s="17"/>
      <c r="AF58" s="16"/>
      <c r="AG58" s="17"/>
      <c r="AH58" s="16"/>
      <c r="AI58" s="17"/>
      <c r="AJ58" s="16"/>
      <c r="AK58" s="17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1:85" ht="12.75">
      <c r="A59" s="19" t="s">
        <v>25</v>
      </c>
      <c r="B59" s="19" t="s">
        <v>81</v>
      </c>
      <c r="C59" s="16"/>
      <c r="D59" s="19">
        <v>1885</v>
      </c>
      <c r="E59" s="19">
        <v>1486</v>
      </c>
      <c r="F59" s="19">
        <v>1442</v>
      </c>
      <c r="G59" s="19">
        <v>12</v>
      </c>
      <c r="H59" s="19">
        <v>32</v>
      </c>
      <c r="I59" s="19">
        <v>0</v>
      </c>
      <c r="J59" s="16"/>
      <c r="K59" s="19">
        <v>713</v>
      </c>
      <c r="L59" s="19">
        <v>114</v>
      </c>
      <c r="M59" s="17"/>
      <c r="N59" s="19">
        <v>398</v>
      </c>
      <c r="O59" s="19">
        <v>54</v>
      </c>
      <c r="P59" s="17"/>
      <c r="Q59" s="19">
        <v>53</v>
      </c>
      <c r="R59" s="19">
        <v>28</v>
      </c>
      <c r="S59" s="19">
        <v>31</v>
      </c>
      <c r="T59" s="19">
        <v>7</v>
      </c>
      <c r="U59" s="19">
        <v>10</v>
      </c>
      <c r="V59" s="19">
        <v>12</v>
      </c>
      <c r="W59" s="19">
        <v>3</v>
      </c>
      <c r="X59" s="19">
        <v>7</v>
      </c>
      <c r="Y59" s="19">
        <v>10</v>
      </c>
      <c r="Z59" s="19">
        <v>2</v>
      </c>
      <c r="AA59" s="17"/>
      <c r="AB59" s="19">
        <f t="shared" si="0"/>
        <v>1442</v>
      </c>
      <c r="AC59" s="17"/>
      <c r="AD59" s="16"/>
      <c r="AE59" s="17"/>
      <c r="AF59" s="16"/>
      <c r="AG59" s="17"/>
      <c r="AH59" s="16"/>
      <c r="AI59" s="17"/>
      <c r="AJ59" s="16"/>
      <c r="AK59" s="17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1:85" ht="12.75">
      <c r="A60" s="15" t="s">
        <v>25</v>
      </c>
      <c r="B60" s="15" t="s">
        <v>82</v>
      </c>
      <c r="C60" s="16"/>
      <c r="D60" s="15">
        <v>255</v>
      </c>
      <c r="E60" s="15">
        <v>192</v>
      </c>
      <c r="F60" s="15">
        <v>187</v>
      </c>
      <c r="G60" s="15">
        <v>1</v>
      </c>
      <c r="H60" s="15">
        <v>4</v>
      </c>
      <c r="I60" s="15">
        <v>0</v>
      </c>
      <c r="J60" s="16"/>
      <c r="K60" s="15">
        <v>114</v>
      </c>
      <c r="L60" s="15">
        <v>16</v>
      </c>
      <c r="M60" s="17"/>
      <c r="N60" s="15">
        <v>36</v>
      </c>
      <c r="O60" s="15">
        <v>5</v>
      </c>
      <c r="P60" s="17"/>
      <c r="Q60" s="15">
        <v>1</v>
      </c>
      <c r="R60" s="15">
        <v>10</v>
      </c>
      <c r="S60" s="15">
        <v>2</v>
      </c>
      <c r="T60" s="15">
        <v>0</v>
      </c>
      <c r="U60" s="15">
        <v>0</v>
      </c>
      <c r="V60" s="15">
        <v>1</v>
      </c>
      <c r="W60" s="15">
        <v>0</v>
      </c>
      <c r="X60" s="15">
        <v>2</v>
      </c>
      <c r="Y60" s="15">
        <v>0</v>
      </c>
      <c r="Z60" s="15">
        <v>0</v>
      </c>
      <c r="AA60" s="17"/>
      <c r="AB60" s="15">
        <f t="shared" si="0"/>
        <v>187</v>
      </c>
      <c r="AC60" s="17"/>
      <c r="AD60" s="16"/>
      <c r="AE60" s="17"/>
      <c r="AF60" s="16"/>
      <c r="AG60" s="17"/>
      <c r="AH60" s="16"/>
      <c r="AI60" s="17"/>
      <c r="AJ60" s="16"/>
      <c r="AK60" s="17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1:85" ht="12.75">
      <c r="A61" s="19" t="s">
        <v>25</v>
      </c>
      <c r="B61" s="19" t="s">
        <v>83</v>
      </c>
      <c r="C61" s="16"/>
      <c r="D61" s="19">
        <v>694</v>
      </c>
      <c r="E61" s="19">
        <v>517</v>
      </c>
      <c r="F61" s="19">
        <v>485</v>
      </c>
      <c r="G61" s="19">
        <v>9</v>
      </c>
      <c r="H61" s="19">
        <v>23</v>
      </c>
      <c r="I61" s="19">
        <v>0</v>
      </c>
      <c r="J61" s="16"/>
      <c r="K61" s="19">
        <v>238</v>
      </c>
      <c r="L61" s="19">
        <v>31</v>
      </c>
      <c r="M61" s="17"/>
      <c r="N61" s="19">
        <v>144</v>
      </c>
      <c r="O61" s="19">
        <v>15</v>
      </c>
      <c r="P61" s="17"/>
      <c r="Q61" s="19">
        <v>15</v>
      </c>
      <c r="R61" s="19">
        <v>7</v>
      </c>
      <c r="S61" s="19">
        <v>17</v>
      </c>
      <c r="T61" s="19">
        <v>3</v>
      </c>
      <c r="U61" s="19">
        <v>5</v>
      </c>
      <c r="V61" s="19">
        <v>2</v>
      </c>
      <c r="W61" s="19">
        <v>2</v>
      </c>
      <c r="X61" s="19">
        <v>3</v>
      </c>
      <c r="Y61" s="19">
        <v>0</v>
      </c>
      <c r="Z61" s="19">
        <v>3</v>
      </c>
      <c r="AA61" s="17"/>
      <c r="AB61" s="19">
        <f t="shared" si="0"/>
        <v>485</v>
      </c>
      <c r="AC61" s="17"/>
      <c r="AD61" s="16"/>
      <c r="AE61" s="17"/>
      <c r="AF61" s="16"/>
      <c r="AG61" s="17"/>
      <c r="AH61" s="16"/>
      <c r="AI61" s="17"/>
      <c r="AJ61" s="16"/>
      <c r="AK61" s="17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1:85" ht="12.75">
      <c r="A62" s="15" t="s">
        <v>25</v>
      </c>
      <c r="B62" s="15" t="s">
        <v>84</v>
      </c>
      <c r="C62" s="16"/>
      <c r="D62" s="15">
        <v>11389</v>
      </c>
      <c r="E62" s="15">
        <v>8797</v>
      </c>
      <c r="F62" s="15">
        <v>8460</v>
      </c>
      <c r="G62" s="15">
        <v>73</v>
      </c>
      <c r="H62" s="15">
        <v>264</v>
      </c>
      <c r="I62" s="15">
        <v>0</v>
      </c>
      <c r="J62" s="16"/>
      <c r="K62" s="15">
        <v>3959</v>
      </c>
      <c r="L62" s="15">
        <v>721</v>
      </c>
      <c r="M62" s="17"/>
      <c r="N62" s="15">
        <v>2202</v>
      </c>
      <c r="O62" s="15">
        <v>376</v>
      </c>
      <c r="P62" s="17"/>
      <c r="Q62" s="15">
        <v>410</v>
      </c>
      <c r="R62" s="15">
        <v>208</v>
      </c>
      <c r="S62" s="15">
        <v>261</v>
      </c>
      <c r="T62" s="15">
        <v>75</v>
      </c>
      <c r="U62" s="15">
        <v>60</v>
      </c>
      <c r="V62" s="15">
        <v>56</v>
      </c>
      <c r="W62" s="15">
        <v>31</v>
      </c>
      <c r="X62" s="15">
        <v>54</v>
      </c>
      <c r="Y62" s="15">
        <v>26</v>
      </c>
      <c r="Z62" s="15">
        <v>21</v>
      </c>
      <c r="AA62" s="17"/>
      <c r="AB62" s="15">
        <f t="shared" si="0"/>
        <v>8460</v>
      </c>
      <c r="AC62" s="17"/>
      <c r="AD62" s="16"/>
      <c r="AE62" s="17"/>
      <c r="AF62" s="16"/>
      <c r="AG62" s="17"/>
      <c r="AH62" s="16"/>
      <c r="AI62" s="17"/>
      <c r="AJ62" s="16"/>
      <c r="AK62" s="17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1:85" ht="12.75">
      <c r="A63" s="19" t="s">
        <v>25</v>
      </c>
      <c r="B63" s="19" t="s">
        <v>85</v>
      </c>
      <c r="C63" s="16"/>
      <c r="D63" s="19">
        <v>175</v>
      </c>
      <c r="E63" s="19">
        <v>143</v>
      </c>
      <c r="F63" s="19">
        <v>139</v>
      </c>
      <c r="G63" s="19">
        <v>1</v>
      </c>
      <c r="H63" s="19">
        <v>3</v>
      </c>
      <c r="I63" s="19">
        <v>0</v>
      </c>
      <c r="J63" s="16"/>
      <c r="K63" s="19">
        <v>66</v>
      </c>
      <c r="L63" s="19">
        <v>18</v>
      </c>
      <c r="M63" s="17"/>
      <c r="N63" s="19">
        <v>42</v>
      </c>
      <c r="O63" s="19">
        <v>3</v>
      </c>
      <c r="P63" s="17"/>
      <c r="Q63" s="19">
        <v>3</v>
      </c>
      <c r="R63" s="19">
        <v>2</v>
      </c>
      <c r="S63" s="19">
        <v>0</v>
      </c>
      <c r="T63" s="19">
        <v>0</v>
      </c>
      <c r="U63" s="19">
        <v>3</v>
      </c>
      <c r="V63" s="19">
        <v>0</v>
      </c>
      <c r="W63" s="19">
        <v>2</v>
      </c>
      <c r="X63" s="19">
        <v>0</v>
      </c>
      <c r="Y63" s="19">
        <v>0</v>
      </c>
      <c r="Z63" s="19">
        <v>0</v>
      </c>
      <c r="AA63" s="17"/>
      <c r="AB63" s="19">
        <f t="shared" si="0"/>
        <v>139</v>
      </c>
      <c r="AC63" s="17"/>
      <c r="AD63" s="16"/>
      <c r="AE63" s="17"/>
      <c r="AF63" s="16"/>
      <c r="AG63" s="17"/>
      <c r="AH63" s="16"/>
      <c r="AI63" s="17"/>
      <c r="AJ63" s="16"/>
      <c r="AK63" s="17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1:85" ht="12.75">
      <c r="A64" s="15" t="s">
        <v>25</v>
      </c>
      <c r="B64" s="15" t="s">
        <v>86</v>
      </c>
      <c r="C64" s="16"/>
      <c r="D64" s="15">
        <v>367</v>
      </c>
      <c r="E64" s="15">
        <v>265</v>
      </c>
      <c r="F64" s="15">
        <v>252</v>
      </c>
      <c r="G64" s="15">
        <v>7</v>
      </c>
      <c r="H64" s="15">
        <v>6</v>
      </c>
      <c r="I64" s="15">
        <v>0</v>
      </c>
      <c r="J64" s="16"/>
      <c r="K64" s="15">
        <v>92</v>
      </c>
      <c r="L64" s="15">
        <v>24</v>
      </c>
      <c r="M64" s="17"/>
      <c r="N64" s="15">
        <v>82</v>
      </c>
      <c r="O64" s="15">
        <v>13</v>
      </c>
      <c r="P64" s="17"/>
      <c r="Q64" s="15">
        <v>15</v>
      </c>
      <c r="R64" s="15">
        <v>5</v>
      </c>
      <c r="S64" s="15">
        <v>12</v>
      </c>
      <c r="T64" s="15">
        <v>1</v>
      </c>
      <c r="U64" s="15">
        <v>5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7"/>
      <c r="AB64" s="15">
        <f t="shared" si="0"/>
        <v>252</v>
      </c>
      <c r="AC64" s="17"/>
      <c r="AD64" s="16"/>
      <c r="AE64" s="17"/>
      <c r="AF64" s="16"/>
      <c r="AG64" s="17"/>
      <c r="AH64" s="16"/>
      <c r="AI64" s="17"/>
      <c r="AJ64" s="16"/>
      <c r="AK64" s="17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1:85" ht="12.75">
      <c r="A65" s="19" t="s">
        <v>25</v>
      </c>
      <c r="B65" s="19" t="s">
        <v>87</v>
      </c>
      <c r="C65" s="16"/>
      <c r="D65" s="19">
        <v>983</v>
      </c>
      <c r="E65" s="19">
        <v>700</v>
      </c>
      <c r="F65" s="19">
        <v>676</v>
      </c>
      <c r="G65" s="19">
        <v>3</v>
      </c>
      <c r="H65" s="19">
        <v>21</v>
      </c>
      <c r="I65" s="19">
        <v>0</v>
      </c>
      <c r="J65" s="16"/>
      <c r="K65" s="19">
        <v>302</v>
      </c>
      <c r="L65" s="19">
        <v>69</v>
      </c>
      <c r="M65" s="17"/>
      <c r="N65" s="19">
        <v>179</v>
      </c>
      <c r="O65" s="19">
        <v>20</v>
      </c>
      <c r="P65" s="17"/>
      <c r="Q65" s="19">
        <v>50</v>
      </c>
      <c r="R65" s="19">
        <v>16</v>
      </c>
      <c r="S65" s="19">
        <v>11</v>
      </c>
      <c r="T65" s="19">
        <v>2</v>
      </c>
      <c r="U65" s="19">
        <v>11</v>
      </c>
      <c r="V65" s="19">
        <v>2</v>
      </c>
      <c r="W65" s="19">
        <v>0</v>
      </c>
      <c r="X65" s="19">
        <v>4</v>
      </c>
      <c r="Y65" s="19">
        <v>3</v>
      </c>
      <c r="Z65" s="19">
        <v>7</v>
      </c>
      <c r="AA65" s="17"/>
      <c r="AB65" s="19">
        <f t="shared" si="0"/>
        <v>676</v>
      </c>
      <c r="AC65" s="17"/>
      <c r="AD65" s="16"/>
      <c r="AE65" s="17"/>
      <c r="AF65" s="16"/>
      <c r="AG65" s="17"/>
      <c r="AH65" s="16"/>
      <c r="AI65" s="17"/>
      <c r="AJ65" s="16"/>
      <c r="AK65" s="17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1:85" ht="12.75">
      <c r="A66" s="15" t="s">
        <v>25</v>
      </c>
      <c r="B66" s="15" t="s">
        <v>88</v>
      </c>
      <c r="C66" s="16"/>
      <c r="D66" s="15">
        <v>5970</v>
      </c>
      <c r="E66" s="15">
        <v>4346</v>
      </c>
      <c r="F66" s="15">
        <v>4209</v>
      </c>
      <c r="G66" s="15">
        <v>27</v>
      </c>
      <c r="H66" s="15">
        <v>108</v>
      </c>
      <c r="I66" s="15">
        <v>2</v>
      </c>
      <c r="J66" s="16"/>
      <c r="K66" s="15">
        <v>2062</v>
      </c>
      <c r="L66" s="15">
        <v>300</v>
      </c>
      <c r="M66" s="17"/>
      <c r="N66" s="15">
        <v>1158</v>
      </c>
      <c r="O66" s="15">
        <v>171</v>
      </c>
      <c r="P66" s="17"/>
      <c r="Q66" s="15">
        <v>174</v>
      </c>
      <c r="R66" s="15">
        <v>85</v>
      </c>
      <c r="S66" s="15">
        <v>134</v>
      </c>
      <c r="T66" s="15">
        <v>31</v>
      </c>
      <c r="U66" s="15">
        <v>31</v>
      </c>
      <c r="V66" s="15">
        <v>16</v>
      </c>
      <c r="W66" s="15">
        <v>11</v>
      </c>
      <c r="X66" s="15">
        <v>15</v>
      </c>
      <c r="Y66" s="15">
        <v>10</v>
      </c>
      <c r="Z66" s="15">
        <v>11</v>
      </c>
      <c r="AA66" s="17"/>
      <c r="AB66" s="15">
        <f t="shared" si="0"/>
        <v>4209</v>
      </c>
      <c r="AC66" s="17"/>
      <c r="AD66" s="16"/>
      <c r="AE66" s="17"/>
      <c r="AF66" s="16"/>
      <c r="AG66" s="17"/>
      <c r="AH66" s="16"/>
      <c r="AI66" s="17"/>
      <c r="AJ66" s="16"/>
      <c r="AK66" s="17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1:85" ht="12.75">
      <c r="A67" s="19" t="s">
        <v>25</v>
      </c>
      <c r="B67" s="19" t="s">
        <v>89</v>
      </c>
      <c r="C67" s="16"/>
      <c r="D67" s="19">
        <v>349</v>
      </c>
      <c r="E67" s="19">
        <v>258</v>
      </c>
      <c r="F67" s="19">
        <v>244</v>
      </c>
      <c r="G67" s="19">
        <v>3</v>
      </c>
      <c r="H67" s="19">
        <v>11</v>
      </c>
      <c r="I67" s="19">
        <v>0</v>
      </c>
      <c r="J67" s="16"/>
      <c r="K67" s="19">
        <v>95</v>
      </c>
      <c r="L67" s="19">
        <v>37</v>
      </c>
      <c r="M67" s="17"/>
      <c r="N67" s="19">
        <v>65</v>
      </c>
      <c r="O67" s="19">
        <v>15</v>
      </c>
      <c r="P67" s="17"/>
      <c r="Q67" s="19">
        <v>12</v>
      </c>
      <c r="R67" s="19">
        <v>8</v>
      </c>
      <c r="S67" s="19">
        <v>7</v>
      </c>
      <c r="T67" s="19">
        <v>0</v>
      </c>
      <c r="U67" s="19">
        <v>0</v>
      </c>
      <c r="V67" s="19">
        <v>3</v>
      </c>
      <c r="W67" s="19">
        <v>1</v>
      </c>
      <c r="X67" s="19">
        <v>1</v>
      </c>
      <c r="Y67" s="19">
        <v>0</v>
      </c>
      <c r="Z67" s="19">
        <v>0</v>
      </c>
      <c r="AA67" s="17"/>
      <c r="AB67" s="19">
        <f t="shared" si="0"/>
        <v>244</v>
      </c>
      <c r="AC67" s="17"/>
      <c r="AD67" s="16"/>
      <c r="AE67" s="17"/>
      <c r="AF67" s="16"/>
      <c r="AG67" s="17"/>
      <c r="AH67" s="16"/>
      <c r="AI67" s="17"/>
      <c r="AJ67" s="16"/>
      <c r="AK67" s="17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1:85" ht="12.75">
      <c r="A68" s="15" t="s">
        <v>25</v>
      </c>
      <c r="B68" s="15" t="s">
        <v>90</v>
      </c>
      <c r="C68" s="16"/>
      <c r="D68" s="15">
        <v>20364</v>
      </c>
      <c r="E68" s="15">
        <v>14100</v>
      </c>
      <c r="F68" s="15">
        <v>13667</v>
      </c>
      <c r="G68" s="15">
        <v>110</v>
      </c>
      <c r="H68" s="15">
        <v>318</v>
      </c>
      <c r="I68" s="15">
        <v>5</v>
      </c>
      <c r="J68" s="16"/>
      <c r="K68" s="15">
        <v>7660</v>
      </c>
      <c r="L68" s="15">
        <v>777</v>
      </c>
      <c r="M68" s="17"/>
      <c r="N68" s="15">
        <v>3218</v>
      </c>
      <c r="O68" s="15">
        <v>399</v>
      </c>
      <c r="P68" s="17"/>
      <c r="Q68" s="15">
        <v>535</v>
      </c>
      <c r="R68" s="15">
        <v>237</v>
      </c>
      <c r="S68" s="15">
        <v>417</v>
      </c>
      <c r="T68" s="15">
        <v>70</v>
      </c>
      <c r="U68" s="15">
        <v>83</v>
      </c>
      <c r="V68" s="15">
        <v>60</v>
      </c>
      <c r="W68" s="15">
        <v>46</v>
      </c>
      <c r="X68" s="15">
        <v>53</v>
      </c>
      <c r="Y68" s="15">
        <v>64</v>
      </c>
      <c r="Z68" s="15">
        <v>48</v>
      </c>
      <c r="AA68" s="17"/>
      <c r="AB68" s="15">
        <f>SUM(K68:Z68)</f>
        <v>13667</v>
      </c>
      <c r="AC68" s="17"/>
      <c r="AD68" s="16"/>
      <c r="AE68" s="17"/>
      <c r="AF68" s="16"/>
      <c r="AG68" s="17"/>
      <c r="AH68" s="16"/>
      <c r="AI68" s="17"/>
      <c r="AJ68" s="16"/>
      <c r="AK68" s="17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1:85" ht="12.75">
      <c r="A69" s="19" t="s">
        <v>25</v>
      </c>
      <c r="B69" s="19" t="s">
        <v>91</v>
      </c>
      <c r="C69" s="16"/>
      <c r="D69" s="19">
        <v>214</v>
      </c>
      <c r="E69" s="19">
        <v>138</v>
      </c>
      <c r="F69" s="19">
        <v>132</v>
      </c>
      <c r="G69" s="19">
        <v>2</v>
      </c>
      <c r="H69" s="19">
        <v>4</v>
      </c>
      <c r="I69" s="19">
        <v>0</v>
      </c>
      <c r="J69" s="16"/>
      <c r="K69" s="19">
        <v>67</v>
      </c>
      <c r="L69" s="19">
        <v>11</v>
      </c>
      <c r="M69" s="17"/>
      <c r="N69" s="19">
        <v>29</v>
      </c>
      <c r="O69" s="19">
        <v>9</v>
      </c>
      <c r="P69" s="17"/>
      <c r="Q69" s="19">
        <v>8</v>
      </c>
      <c r="R69" s="19">
        <v>3</v>
      </c>
      <c r="S69" s="19">
        <v>1</v>
      </c>
      <c r="T69" s="19">
        <v>1</v>
      </c>
      <c r="U69" s="19">
        <v>0</v>
      </c>
      <c r="V69" s="19">
        <v>0</v>
      </c>
      <c r="W69" s="19">
        <v>2</v>
      </c>
      <c r="X69" s="19">
        <v>0</v>
      </c>
      <c r="Y69" s="19">
        <v>0</v>
      </c>
      <c r="Z69" s="19">
        <v>1</v>
      </c>
      <c r="AA69" s="17"/>
      <c r="AB69" s="19">
        <f>SUM(K69:Z69)</f>
        <v>132</v>
      </c>
      <c r="AC69" s="17"/>
      <c r="AD69" s="16"/>
      <c r="AE69" s="17"/>
      <c r="AF69" s="16"/>
      <c r="AG69" s="17"/>
      <c r="AH69" s="16"/>
      <c r="AI69" s="17"/>
      <c r="AJ69" s="16"/>
      <c r="AK69" s="17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1:85" ht="12.75">
      <c r="A70" s="15" t="s">
        <v>25</v>
      </c>
      <c r="B70" s="15" t="s">
        <v>92</v>
      </c>
      <c r="C70" s="16"/>
      <c r="D70" s="15">
        <v>354</v>
      </c>
      <c r="E70" s="15">
        <v>275</v>
      </c>
      <c r="F70" s="15">
        <v>269</v>
      </c>
      <c r="G70" s="15">
        <v>1</v>
      </c>
      <c r="H70" s="15">
        <v>5</v>
      </c>
      <c r="I70" s="15">
        <v>0</v>
      </c>
      <c r="J70" s="16"/>
      <c r="K70" s="15">
        <v>62</v>
      </c>
      <c r="L70" s="15">
        <v>67</v>
      </c>
      <c r="M70" s="17"/>
      <c r="N70" s="15">
        <v>104</v>
      </c>
      <c r="O70" s="15">
        <v>8</v>
      </c>
      <c r="P70" s="17"/>
      <c r="Q70" s="15">
        <v>5</v>
      </c>
      <c r="R70" s="15">
        <v>10</v>
      </c>
      <c r="S70" s="15">
        <v>6</v>
      </c>
      <c r="T70" s="15">
        <v>1</v>
      </c>
      <c r="U70" s="15">
        <v>3</v>
      </c>
      <c r="V70" s="15">
        <v>0</v>
      </c>
      <c r="W70" s="15">
        <v>3</v>
      </c>
      <c r="X70" s="15">
        <v>0</v>
      </c>
      <c r="Y70" s="15">
        <v>0</v>
      </c>
      <c r="Z70" s="15">
        <v>0</v>
      </c>
      <c r="AA70" s="17"/>
      <c r="AB70" s="15">
        <f>SUM(K70:Z70)</f>
        <v>269</v>
      </c>
      <c r="AC70" s="17"/>
      <c r="AD70" s="16"/>
      <c r="AE70" s="17"/>
      <c r="AF70" s="16"/>
      <c r="AG70" s="17"/>
      <c r="AH70" s="16"/>
      <c r="AI70" s="17"/>
      <c r="AJ70" s="16"/>
      <c r="AK70" s="17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1:85" ht="12.75">
      <c r="A71" s="20" t="s">
        <v>93</v>
      </c>
      <c r="B71" s="20"/>
      <c r="C71" s="21"/>
      <c r="D71" s="20">
        <v>176671</v>
      </c>
      <c r="E71" s="20">
        <v>133452</v>
      </c>
      <c r="F71" s="20">
        <v>129176</v>
      </c>
      <c r="G71" s="20">
        <v>1033</v>
      </c>
      <c r="H71" s="20">
        <v>3227</v>
      </c>
      <c r="I71" s="20">
        <v>16</v>
      </c>
      <c r="J71" s="21"/>
      <c r="K71" s="20">
        <v>61836</v>
      </c>
      <c r="L71" s="20">
        <v>11723</v>
      </c>
      <c r="M71" s="21"/>
      <c r="N71" s="20">
        <v>34284</v>
      </c>
      <c r="O71" s="20">
        <v>4958</v>
      </c>
      <c r="P71" s="21"/>
      <c r="Q71" s="20">
        <v>5150</v>
      </c>
      <c r="R71" s="20">
        <v>3027</v>
      </c>
      <c r="S71" s="20">
        <v>3956</v>
      </c>
      <c r="T71" s="20">
        <v>945</v>
      </c>
      <c r="U71" s="20">
        <v>840</v>
      </c>
      <c r="V71" s="20">
        <v>638</v>
      </c>
      <c r="W71" s="20">
        <v>545</v>
      </c>
      <c r="X71" s="20">
        <v>526</v>
      </c>
      <c r="Y71" s="20">
        <v>382</v>
      </c>
      <c r="Z71" s="20">
        <v>366</v>
      </c>
      <c r="AA71" s="21"/>
      <c r="AB71" s="15">
        <f>SUM(K71:Z71)</f>
        <v>129176</v>
      </c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</row>
    <row r="72" spans="1:85" ht="12.75">
      <c r="A72" s="20"/>
      <c r="B72" s="22"/>
      <c r="C72" s="23"/>
      <c r="D72" s="22"/>
      <c r="E72" s="22"/>
      <c r="F72" s="22"/>
      <c r="G72" s="22"/>
      <c r="H72" s="22"/>
      <c r="I72" s="22"/>
      <c r="J72" s="23"/>
      <c r="K72" s="22"/>
      <c r="L72" s="22"/>
      <c r="M72" s="23"/>
      <c r="N72" s="22"/>
      <c r="O72" s="22"/>
      <c r="P72" s="23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3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</row>
    <row r="73" spans="1:85" ht="12.75">
      <c r="A73" s="15" t="s">
        <v>94</v>
      </c>
      <c r="B73" s="15" t="s">
        <v>95</v>
      </c>
      <c r="C73" s="16"/>
      <c r="D73" s="15">
        <v>9142</v>
      </c>
      <c r="E73" s="15">
        <v>7268</v>
      </c>
      <c r="F73" s="15">
        <v>7089</v>
      </c>
      <c r="G73" s="15">
        <v>58</v>
      </c>
      <c r="H73" s="15">
        <v>121</v>
      </c>
      <c r="I73" s="15">
        <v>0</v>
      </c>
      <c r="J73" s="16"/>
      <c r="K73" s="15">
        <v>3473</v>
      </c>
      <c r="L73" s="15">
        <v>774</v>
      </c>
      <c r="M73" s="17"/>
      <c r="N73" s="15">
        <v>1771</v>
      </c>
      <c r="O73" s="15">
        <v>262</v>
      </c>
      <c r="P73" s="17"/>
      <c r="Q73" s="15">
        <v>263</v>
      </c>
      <c r="R73" s="15">
        <v>163</v>
      </c>
      <c r="S73" s="15">
        <v>183</v>
      </c>
      <c r="T73" s="15">
        <v>39</v>
      </c>
      <c r="U73" s="15">
        <v>31</v>
      </c>
      <c r="V73" s="15">
        <v>20</v>
      </c>
      <c r="W73" s="15">
        <v>48</v>
      </c>
      <c r="X73" s="15">
        <v>25</v>
      </c>
      <c r="Y73" s="15">
        <v>16</v>
      </c>
      <c r="Z73" s="15">
        <v>21</v>
      </c>
      <c r="AA73" s="17"/>
      <c r="AB73" s="15">
        <f aca="true" t="shared" si="1" ref="AB73:AB136">SUM(K73:Z73)</f>
        <v>7089</v>
      </c>
      <c r="AC73" s="17"/>
      <c r="AD73" s="16"/>
      <c r="AE73" s="17"/>
      <c r="AF73" s="16"/>
      <c r="AG73" s="17"/>
      <c r="AH73" s="16"/>
      <c r="AI73" s="17"/>
      <c r="AJ73" s="16"/>
      <c r="AK73" s="17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1:85" ht="12.75">
      <c r="A74" s="19" t="s">
        <v>94</v>
      </c>
      <c r="B74" s="19" t="s">
        <v>96</v>
      </c>
      <c r="C74" s="16"/>
      <c r="D74" s="19">
        <v>19324</v>
      </c>
      <c r="E74" s="19">
        <v>15319</v>
      </c>
      <c r="F74" s="19">
        <v>14838</v>
      </c>
      <c r="G74" s="19">
        <v>92</v>
      </c>
      <c r="H74" s="19">
        <v>389</v>
      </c>
      <c r="I74" s="19">
        <v>0</v>
      </c>
      <c r="J74" s="16"/>
      <c r="K74" s="19">
        <v>7084</v>
      </c>
      <c r="L74" s="19">
        <v>1379</v>
      </c>
      <c r="M74" s="17"/>
      <c r="N74" s="19">
        <v>3906</v>
      </c>
      <c r="O74" s="19">
        <v>588</v>
      </c>
      <c r="P74" s="17"/>
      <c r="Q74" s="19">
        <v>490</v>
      </c>
      <c r="R74" s="19">
        <v>266</v>
      </c>
      <c r="S74" s="19">
        <v>477</v>
      </c>
      <c r="T74" s="19">
        <v>101</v>
      </c>
      <c r="U74" s="19">
        <v>133</v>
      </c>
      <c r="V74" s="19">
        <v>69</v>
      </c>
      <c r="W74" s="19">
        <v>219</v>
      </c>
      <c r="X74" s="19">
        <v>54</v>
      </c>
      <c r="Y74" s="19">
        <v>43</v>
      </c>
      <c r="Z74" s="19">
        <v>29</v>
      </c>
      <c r="AA74" s="17"/>
      <c r="AB74" s="19">
        <f t="shared" si="1"/>
        <v>14838</v>
      </c>
      <c r="AC74" s="17"/>
      <c r="AD74" s="16"/>
      <c r="AE74" s="17"/>
      <c r="AF74" s="16"/>
      <c r="AG74" s="17"/>
      <c r="AH74" s="16"/>
      <c r="AI74" s="17"/>
      <c r="AJ74" s="16"/>
      <c r="AK74" s="17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1:85" ht="12.75">
      <c r="A75" s="15"/>
      <c r="B75" s="15" t="s">
        <v>97</v>
      </c>
      <c r="C75" s="16"/>
      <c r="D75" s="15">
        <v>9163</v>
      </c>
      <c r="E75" s="15">
        <v>7514</v>
      </c>
      <c r="F75" s="15">
        <v>7214</v>
      </c>
      <c r="G75" s="15">
        <v>58</v>
      </c>
      <c r="H75" s="15">
        <v>242</v>
      </c>
      <c r="I75" s="15">
        <v>0</v>
      </c>
      <c r="J75" s="16"/>
      <c r="K75" s="15">
        <v>2473</v>
      </c>
      <c r="L75" s="15">
        <v>472</v>
      </c>
      <c r="M75" s="17"/>
      <c r="N75" s="15">
        <v>2806</v>
      </c>
      <c r="O75" s="15">
        <v>431</v>
      </c>
      <c r="P75" s="17"/>
      <c r="Q75" s="15">
        <v>272</v>
      </c>
      <c r="R75" s="15">
        <v>268</v>
      </c>
      <c r="S75" s="15">
        <v>203</v>
      </c>
      <c r="T75" s="15">
        <v>63</v>
      </c>
      <c r="U75" s="15">
        <v>70</v>
      </c>
      <c r="V75" s="15">
        <v>33</v>
      </c>
      <c r="W75" s="15">
        <v>32</v>
      </c>
      <c r="X75" s="15">
        <v>47</v>
      </c>
      <c r="Y75" s="15">
        <v>22</v>
      </c>
      <c r="Z75" s="15">
        <v>22</v>
      </c>
      <c r="AA75" s="17"/>
      <c r="AB75" s="15">
        <f t="shared" si="1"/>
        <v>7214</v>
      </c>
      <c r="AC75" s="17"/>
      <c r="AD75" s="16"/>
      <c r="AE75" s="17"/>
      <c r="AF75" s="16"/>
      <c r="AG75" s="17"/>
      <c r="AH75" s="16"/>
      <c r="AI75" s="17"/>
      <c r="AJ75" s="16"/>
      <c r="AK75" s="17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1:85" ht="12.75">
      <c r="A76" s="19"/>
      <c r="B76" s="19" t="s">
        <v>98</v>
      </c>
      <c r="C76" s="16"/>
      <c r="D76" s="19">
        <v>4705</v>
      </c>
      <c r="E76" s="19">
        <v>3969</v>
      </c>
      <c r="F76" s="19">
        <v>3871</v>
      </c>
      <c r="G76" s="19">
        <v>15</v>
      </c>
      <c r="H76" s="19">
        <v>83</v>
      </c>
      <c r="I76" s="19">
        <v>0</v>
      </c>
      <c r="J76" s="16"/>
      <c r="K76" s="19">
        <v>1347</v>
      </c>
      <c r="L76" s="19">
        <v>256</v>
      </c>
      <c r="M76" s="17"/>
      <c r="N76" s="19">
        <v>1572</v>
      </c>
      <c r="O76" s="19">
        <v>205</v>
      </c>
      <c r="P76" s="17"/>
      <c r="Q76" s="19">
        <v>135</v>
      </c>
      <c r="R76" s="19">
        <v>118</v>
      </c>
      <c r="S76" s="19">
        <v>100</v>
      </c>
      <c r="T76" s="19">
        <v>44</v>
      </c>
      <c r="U76" s="19">
        <v>39</v>
      </c>
      <c r="V76" s="19">
        <v>15</v>
      </c>
      <c r="W76" s="19">
        <v>15</v>
      </c>
      <c r="X76" s="19">
        <v>7</v>
      </c>
      <c r="Y76" s="19">
        <v>8</v>
      </c>
      <c r="Z76" s="19">
        <v>10</v>
      </c>
      <c r="AA76" s="17"/>
      <c r="AB76" s="19">
        <f t="shared" si="1"/>
        <v>3871</v>
      </c>
      <c r="AC76" s="17"/>
      <c r="AD76" s="16"/>
      <c r="AE76" s="17"/>
      <c r="AF76" s="16"/>
      <c r="AG76" s="17"/>
      <c r="AH76" s="16"/>
      <c r="AI76" s="17"/>
      <c r="AJ76" s="16"/>
      <c r="AK76" s="17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1:85" ht="12.75">
      <c r="A77" s="15" t="s">
        <v>94</v>
      </c>
      <c r="B77" s="15" t="s">
        <v>99</v>
      </c>
      <c r="C77" s="16"/>
      <c r="D77" s="15">
        <v>1826</v>
      </c>
      <c r="E77" s="15">
        <v>1393</v>
      </c>
      <c r="F77" s="15">
        <v>1323</v>
      </c>
      <c r="G77" s="15">
        <v>24</v>
      </c>
      <c r="H77" s="15">
        <v>46</v>
      </c>
      <c r="I77" s="15">
        <v>0</v>
      </c>
      <c r="J77" s="16"/>
      <c r="K77" s="15">
        <v>398</v>
      </c>
      <c r="L77" s="15">
        <v>110</v>
      </c>
      <c r="M77" s="17"/>
      <c r="N77" s="15">
        <v>556</v>
      </c>
      <c r="O77" s="15">
        <v>51</v>
      </c>
      <c r="P77" s="17"/>
      <c r="Q77" s="15">
        <v>57</v>
      </c>
      <c r="R77" s="15">
        <v>60</v>
      </c>
      <c r="S77" s="15">
        <v>26</v>
      </c>
      <c r="T77" s="15">
        <v>7</v>
      </c>
      <c r="U77" s="15">
        <v>30</v>
      </c>
      <c r="V77" s="15">
        <v>10</v>
      </c>
      <c r="W77" s="15">
        <v>3</v>
      </c>
      <c r="X77" s="15">
        <v>9</v>
      </c>
      <c r="Y77" s="15">
        <v>3</v>
      </c>
      <c r="Z77" s="15">
        <v>3</v>
      </c>
      <c r="AA77" s="17"/>
      <c r="AB77" s="15">
        <f t="shared" si="1"/>
        <v>1323</v>
      </c>
      <c r="AC77" s="17"/>
      <c r="AD77" s="16"/>
      <c r="AE77" s="17"/>
      <c r="AF77" s="16"/>
      <c r="AG77" s="17"/>
      <c r="AH77" s="16"/>
      <c r="AI77" s="17"/>
      <c r="AJ77" s="16"/>
      <c r="AK77" s="17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1:85" ht="12.75">
      <c r="A78" s="19" t="s">
        <v>94</v>
      </c>
      <c r="B78" s="19" t="s">
        <v>100</v>
      </c>
      <c r="C78" s="16"/>
      <c r="D78" s="19">
        <v>6038</v>
      </c>
      <c r="E78" s="19">
        <v>4926</v>
      </c>
      <c r="F78" s="19">
        <v>4792</v>
      </c>
      <c r="G78" s="19">
        <v>26</v>
      </c>
      <c r="H78" s="19">
        <v>108</v>
      </c>
      <c r="I78" s="19">
        <v>0</v>
      </c>
      <c r="J78" s="16"/>
      <c r="K78" s="19">
        <v>2667</v>
      </c>
      <c r="L78" s="19">
        <v>445</v>
      </c>
      <c r="M78" s="17"/>
      <c r="N78" s="19">
        <v>1025</v>
      </c>
      <c r="O78" s="19">
        <v>156</v>
      </c>
      <c r="P78" s="17"/>
      <c r="Q78" s="19">
        <v>165</v>
      </c>
      <c r="R78" s="19">
        <v>66</v>
      </c>
      <c r="S78" s="19">
        <v>111</v>
      </c>
      <c r="T78" s="19">
        <v>49</v>
      </c>
      <c r="U78" s="19">
        <v>18</v>
      </c>
      <c r="V78" s="19">
        <v>18</v>
      </c>
      <c r="W78" s="19">
        <v>27</v>
      </c>
      <c r="X78" s="19">
        <v>19</v>
      </c>
      <c r="Y78" s="19">
        <v>11</v>
      </c>
      <c r="Z78" s="19">
        <v>15</v>
      </c>
      <c r="AA78" s="17"/>
      <c r="AB78" s="19">
        <f t="shared" si="1"/>
        <v>4792</v>
      </c>
      <c r="AC78" s="17"/>
      <c r="AD78" s="16"/>
      <c r="AE78" s="17"/>
      <c r="AF78" s="16"/>
      <c r="AG78" s="17"/>
      <c r="AH78" s="16"/>
      <c r="AI78" s="17"/>
      <c r="AJ78" s="16"/>
      <c r="AK78" s="17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1:85" ht="12.75">
      <c r="A79" s="15" t="s">
        <v>94</v>
      </c>
      <c r="B79" s="15" t="s">
        <v>101</v>
      </c>
      <c r="C79" s="16"/>
      <c r="D79" s="15">
        <v>465</v>
      </c>
      <c r="E79" s="15">
        <v>350</v>
      </c>
      <c r="F79" s="15">
        <v>337</v>
      </c>
      <c r="G79" s="15">
        <v>4</v>
      </c>
      <c r="H79" s="15">
        <v>9</v>
      </c>
      <c r="I79" s="15">
        <v>0</v>
      </c>
      <c r="J79" s="16"/>
      <c r="K79" s="15">
        <v>150</v>
      </c>
      <c r="L79" s="15">
        <v>22</v>
      </c>
      <c r="M79" s="17"/>
      <c r="N79" s="15">
        <v>115</v>
      </c>
      <c r="O79" s="15">
        <v>8</v>
      </c>
      <c r="P79" s="17"/>
      <c r="Q79" s="15">
        <v>11</v>
      </c>
      <c r="R79" s="15">
        <v>8</v>
      </c>
      <c r="S79" s="15">
        <v>8</v>
      </c>
      <c r="T79" s="15">
        <v>0</v>
      </c>
      <c r="U79" s="15">
        <v>3</v>
      </c>
      <c r="V79" s="15">
        <v>3</v>
      </c>
      <c r="W79" s="15">
        <v>3</v>
      </c>
      <c r="X79" s="15">
        <v>4</v>
      </c>
      <c r="Y79" s="15">
        <v>0</v>
      </c>
      <c r="Z79" s="15">
        <v>2</v>
      </c>
      <c r="AA79" s="17"/>
      <c r="AB79" s="15">
        <f t="shared" si="1"/>
        <v>337</v>
      </c>
      <c r="AC79" s="17"/>
      <c r="AD79" s="16"/>
      <c r="AE79" s="17"/>
      <c r="AF79" s="16"/>
      <c r="AG79" s="17"/>
      <c r="AH79" s="16"/>
      <c r="AI79" s="17"/>
      <c r="AJ79" s="16"/>
      <c r="AK79" s="17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1:85" ht="12.75">
      <c r="A80" s="19" t="s">
        <v>94</v>
      </c>
      <c r="B80" s="19" t="s">
        <v>102</v>
      </c>
      <c r="C80" s="16"/>
      <c r="D80" s="19">
        <v>498</v>
      </c>
      <c r="E80" s="19">
        <v>407</v>
      </c>
      <c r="F80" s="19">
        <v>400</v>
      </c>
      <c r="G80" s="19">
        <v>4</v>
      </c>
      <c r="H80" s="19">
        <v>3</v>
      </c>
      <c r="I80" s="19">
        <v>0</v>
      </c>
      <c r="J80" s="16"/>
      <c r="K80" s="19">
        <v>162</v>
      </c>
      <c r="L80" s="19">
        <v>53</v>
      </c>
      <c r="M80" s="17"/>
      <c r="N80" s="19">
        <v>95</v>
      </c>
      <c r="O80" s="19">
        <v>13</v>
      </c>
      <c r="P80" s="17"/>
      <c r="Q80" s="19">
        <v>26</v>
      </c>
      <c r="R80" s="19">
        <v>14</v>
      </c>
      <c r="S80" s="19">
        <v>19</v>
      </c>
      <c r="T80" s="19">
        <v>9</v>
      </c>
      <c r="U80" s="19">
        <v>7</v>
      </c>
      <c r="V80" s="19">
        <v>1</v>
      </c>
      <c r="W80" s="19">
        <v>0</v>
      </c>
      <c r="X80" s="19">
        <v>1</v>
      </c>
      <c r="Y80" s="19">
        <v>0</v>
      </c>
      <c r="Z80" s="19">
        <v>0</v>
      </c>
      <c r="AA80" s="17"/>
      <c r="AB80" s="19">
        <f t="shared" si="1"/>
        <v>400</v>
      </c>
      <c r="AC80" s="17"/>
      <c r="AD80" s="16"/>
      <c r="AE80" s="17"/>
      <c r="AF80" s="16"/>
      <c r="AG80" s="17"/>
      <c r="AH80" s="16"/>
      <c r="AI80" s="17"/>
      <c r="AJ80" s="16"/>
      <c r="AK80" s="17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1:85" ht="12.75">
      <c r="A81" s="15" t="s">
        <v>94</v>
      </c>
      <c r="B81" s="15" t="s">
        <v>103</v>
      </c>
      <c r="C81" s="16"/>
      <c r="D81" s="15">
        <v>590</v>
      </c>
      <c r="E81" s="15">
        <v>457</v>
      </c>
      <c r="F81" s="15">
        <v>439</v>
      </c>
      <c r="G81" s="15">
        <v>4</v>
      </c>
      <c r="H81" s="15">
        <v>14</v>
      </c>
      <c r="I81" s="15">
        <v>0</v>
      </c>
      <c r="J81" s="16"/>
      <c r="K81" s="15">
        <v>229</v>
      </c>
      <c r="L81" s="15">
        <v>60</v>
      </c>
      <c r="M81" s="17"/>
      <c r="N81" s="15">
        <v>83</v>
      </c>
      <c r="O81" s="15">
        <v>9</v>
      </c>
      <c r="P81" s="17"/>
      <c r="Q81" s="15">
        <v>18</v>
      </c>
      <c r="R81" s="15">
        <v>5</v>
      </c>
      <c r="S81" s="15">
        <v>16</v>
      </c>
      <c r="T81" s="15">
        <v>3</v>
      </c>
      <c r="U81" s="15">
        <v>12</v>
      </c>
      <c r="V81" s="15">
        <v>0</v>
      </c>
      <c r="W81" s="15">
        <v>1</v>
      </c>
      <c r="X81" s="15">
        <v>1</v>
      </c>
      <c r="Y81" s="15">
        <v>2</v>
      </c>
      <c r="Z81" s="15">
        <v>0</v>
      </c>
      <c r="AA81" s="17"/>
      <c r="AB81" s="15">
        <f t="shared" si="1"/>
        <v>439</v>
      </c>
      <c r="AC81" s="17"/>
      <c r="AD81" s="16"/>
      <c r="AE81" s="17"/>
      <c r="AF81" s="16"/>
      <c r="AG81" s="17"/>
      <c r="AH81" s="16"/>
      <c r="AI81" s="17"/>
      <c r="AJ81" s="16"/>
      <c r="AK81" s="17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1:85" ht="12.75">
      <c r="A82" s="19" t="s">
        <v>94</v>
      </c>
      <c r="B82" s="19" t="s">
        <v>104</v>
      </c>
      <c r="C82" s="16"/>
      <c r="D82" s="19">
        <v>993</v>
      </c>
      <c r="E82" s="19">
        <v>835</v>
      </c>
      <c r="F82" s="19">
        <v>817</v>
      </c>
      <c r="G82" s="19">
        <v>6</v>
      </c>
      <c r="H82" s="19">
        <v>12</v>
      </c>
      <c r="I82" s="19">
        <v>0</v>
      </c>
      <c r="J82" s="16"/>
      <c r="K82" s="19">
        <v>314</v>
      </c>
      <c r="L82" s="19">
        <v>77</v>
      </c>
      <c r="M82" s="17"/>
      <c r="N82" s="19">
        <v>302</v>
      </c>
      <c r="O82" s="19">
        <v>37</v>
      </c>
      <c r="P82" s="17"/>
      <c r="Q82" s="19">
        <v>21</v>
      </c>
      <c r="R82" s="19">
        <v>25</v>
      </c>
      <c r="S82" s="19">
        <v>17</v>
      </c>
      <c r="T82" s="19">
        <v>11</v>
      </c>
      <c r="U82" s="19">
        <v>3</v>
      </c>
      <c r="V82" s="19">
        <v>3</v>
      </c>
      <c r="W82" s="19">
        <v>3</v>
      </c>
      <c r="X82" s="19">
        <v>3</v>
      </c>
      <c r="Y82" s="19">
        <v>0</v>
      </c>
      <c r="Z82" s="19">
        <v>1</v>
      </c>
      <c r="AA82" s="17"/>
      <c r="AB82" s="19">
        <f t="shared" si="1"/>
        <v>817</v>
      </c>
      <c r="AC82" s="17"/>
      <c r="AD82" s="16"/>
      <c r="AE82" s="17"/>
      <c r="AF82" s="16"/>
      <c r="AG82" s="17"/>
      <c r="AH82" s="16"/>
      <c r="AI82" s="17"/>
      <c r="AJ82" s="16"/>
      <c r="AK82" s="17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1:85" ht="12.75">
      <c r="A83" s="15" t="s">
        <v>94</v>
      </c>
      <c r="B83" s="15" t="s">
        <v>105</v>
      </c>
      <c r="C83" s="16"/>
      <c r="D83" s="15">
        <v>1865</v>
      </c>
      <c r="E83" s="15">
        <v>1607</v>
      </c>
      <c r="F83" s="15">
        <v>1570</v>
      </c>
      <c r="G83" s="15">
        <v>13</v>
      </c>
      <c r="H83" s="15">
        <v>24</v>
      </c>
      <c r="I83" s="15">
        <v>0</v>
      </c>
      <c r="J83" s="16"/>
      <c r="K83" s="15">
        <v>786</v>
      </c>
      <c r="L83" s="15">
        <v>145</v>
      </c>
      <c r="M83" s="17"/>
      <c r="N83" s="15">
        <v>398</v>
      </c>
      <c r="O83" s="15">
        <v>53</v>
      </c>
      <c r="P83" s="17"/>
      <c r="Q83" s="15">
        <v>62</v>
      </c>
      <c r="R83" s="15">
        <v>34</v>
      </c>
      <c r="S83" s="15">
        <v>39</v>
      </c>
      <c r="T83" s="15">
        <v>4</v>
      </c>
      <c r="U83" s="15">
        <v>18</v>
      </c>
      <c r="V83" s="15">
        <v>14</v>
      </c>
      <c r="W83" s="15">
        <v>8</v>
      </c>
      <c r="X83" s="15">
        <v>2</v>
      </c>
      <c r="Y83" s="15">
        <v>5</v>
      </c>
      <c r="Z83" s="15">
        <v>2</v>
      </c>
      <c r="AA83" s="17"/>
      <c r="AB83" s="15">
        <f t="shared" si="1"/>
        <v>1570</v>
      </c>
      <c r="AC83" s="17"/>
      <c r="AD83" s="16"/>
      <c r="AE83" s="17"/>
      <c r="AF83" s="16"/>
      <c r="AG83" s="17"/>
      <c r="AH83" s="16"/>
      <c r="AI83" s="17"/>
      <c r="AJ83" s="16"/>
      <c r="AK83" s="17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1:85" ht="12.75">
      <c r="A84" s="19" t="s">
        <v>94</v>
      </c>
      <c r="B84" s="19" t="s">
        <v>106</v>
      </c>
      <c r="C84" s="16"/>
      <c r="D84" s="19">
        <v>4332</v>
      </c>
      <c r="E84" s="19">
        <v>3338</v>
      </c>
      <c r="F84" s="19">
        <v>3250</v>
      </c>
      <c r="G84" s="19">
        <v>30</v>
      </c>
      <c r="H84" s="19">
        <v>58</v>
      </c>
      <c r="I84" s="19">
        <v>0</v>
      </c>
      <c r="J84" s="16"/>
      <c r="K84" s="19">
        <v>1716</v>
      </c>
      <c r="L84" s="19">
        <v>245</v>
      </c>
      <c r="M84" s="17"/>
      <c r="N84" s="19">
        <v>810</v>
      </c>
      <c r="O84" s="19">
        <v>112</v>
      </c>
      <c r="P84" s="17"/>
      <c r="Q84" s="19">
        <v>93</v>
      </c>
      <c r="R84" s="19">
        <v>65</v>
      </c>
      <c r="S84" s="19">
        <v>108</v>
      </c>
      <c r="T84" s="19">
        <v>22</v>
      </c>
      <c r="U84" s="19">
        <v>19</v>
      </c>
      <c r="V84" s="19">
        <v>9</v>
      </c>
      <c r="W84" s="19">
        <v>16</v>
      </c>
      <c r="X84" s="19">
        <v>13</v>
      </c>
      <c r="Y84" s="19">
        <v>11</v>
      </c>
      <c r="Z84" s="19">
        <v>11</v>
      </c>
      <c r="AA84" s="17"/>
      <c r="AB84" s="19">
        <f t="shared" si="1"/>
        <v>3250</v>
      </c>
      <c r="AC84" s="17"/>
      <c r="AD84" s="16"/>
      <c r="AE84" s="17"/>
      <c r="AF84" s="16"/>
      <c r="AG84" s="17"/>
      <c r="AH84" s="16"/>
      <c r="AI84" s="17"/>
      <c r="AJ84" s="16"/>
      <c r="AK84" s="17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1:85" ht="12.75">
      <c r="A85" s="15" t="s">
        <v>94</v>
      </c>
      <c r="B85" s="15" t="s">
        <v>107</v>
      </c>
      <c r="C85" s="16"/>
      <c r="D85" s="15">
        <v>1969</v>
      </c>
      <c r="E85" s="15">
        <v>1605</v>
      </c>
      <c r="F85" s="15">
        <v>1556</v>
      </c>
      <c r="G85" s="15">
        <v>18</v>
      </c>
      <c r="H85" s="15">
        <v>31</v>
      </c>
      <c r="I85" s="15">
        <v>0</v>
      </c>
      <c r="J85" s="16"/>
      <c r="K85" s="15">
        <v>692</v>
      </c>
      <c r="L85" s="15">
        <v>137</v>
      </c>
      <c r="M85" s="17"/>
      <c r="N85" s="15">
        <v>494</v>
      </c>
      <c r="O85" s="15">
        <v>61</v>
      </c>
      <c r="P85" s="17"/>
      <c r="Q85" s="15">
        <v>53</v>
      </c>
      <c r="R85" s="15">
        <v>32</v>
      </c>
      <c r="S85" s="15">
        <v>32</v>
      </c>
      <c r="T85" s="15">
        <v>5</v>
      </c>
      <c r="U85" s="15">
        <v>12</v>
      </c>
      <c r="V85" s="15">
        <v>5</v>
      </c>
      <c r="W85" s="15">
        <v>23</v>
      </c>
      <c r="X85" s="15">
        <v>4</v>
      </c>
      <c r="Y85" s="15">
        <v>2</v>
      </c>
      <c r="Z85" s="15">
        <v>4</v>
      </c>
      <c r="AA85" s="17"/>
      <c r="AB85" s="15">
        <f t="shared" si="1"/>
        <v>1556</v>
      </c>
      <c r="AC85" s="17"/>
      <c r="AD85" s="16"/>
      <c r="AE85" s="17"/>
      <c r="AF85" s="16"/>
      <c r="AG85" s="17"/>
      <c r="AH85" s="16"/>
      <c r="AI85" s="17"/>
      <c r="AJ85" s="16"/>
      <c r="AK85" s="17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1:85" ht="12.75">
      <c r="A86" s="19" t="s">
        <v>94</v>
      </c>
      <c r="B86" s="19" t="s">
        <v>108</v>
      </c>
      <c r="C86" s="16"/>
      <c r="D86" s="19">
        <v>392</v>
      </c>
      <c r="E86" s="19">
        <v>295</v>
      </c>
      <c r="F86" s="19">
        <v>278</v>
      </c>
      <c r="G86" s="19">
        <v>3</v>
      </c>
      <c r="H86" s="19">
        <v>14</v>
      </c>
      <c r="I86" s="19">
        <v>0</v>
      </c>
      <c r="J86" s="16"/>
      <c r="K86" s="19">
        <v>97</v>
      </c>
      <c r="L86" s="19">
        <v>26</v>
      </c>
      <c r="M86" s="17"/>
      <c r="N86" s="19">
        <v>105</v>
      </c>
      <c r="O86" s="19">
        <v>10</v>
      </c>
      <c r="P86" s="17"/>
      <c r="Q86" s="19">
        <v>17</v>
      </c>
      <c r="R86" s="19">
        <v>5</v>
      </c>
      <c r="S86" s="19">
        <v>12</v>
      </c>
      <c r="T86" s="19">
        <v>0</v>
      </c>
      <c r="U86" s="19">
        <v>3</v>
      </c>
      <c r="V86" s="19">
        <v>2</v>
      </c>
      <c r="W86" s="19">
        <v>1</v>
      </c>
      <c r="X86" s="19">
        <v>0</v>
      </c>
      <c r="Y86" s="19">
        <v>0</v>
      </c>
      <c r="Z86" s="19">
        <v>0</v>
      </c>
      <c r="AA86" s="17"/>
      <c r="AB86" s="19">
        <f t="shared" si="1"/>
        <v>278</v>
      </c>
      <c r="AC86" s="17"/>
      <c r="AD86" s="16"/>
      <c r="AE86" s="17"/>
      <c r="AF86" s="16"/>
      <c r="AG86" s="17"/>
      <c r="AH86" s="16"/>
      <c r="AI86" s="17"/>
      <c r="AJ86" s="16"/>
      <c r="AK86" s="17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1:85" ht="12.75">
      <c r="A87" s="15" t="s">
        <v>94</v>
      </c>
      <c r="B87" s="15" t="s">
        <v>109</v>
      </c>
      <c r="C87" s="16"/>
      <c r="D87" s="15">
        <v>10895</v>
      </c>
      <c r="E87" s="15">
        <v>8766</v>
      </c>
      <c r="F87" s="15">
        <v>8423</v>
      </c>
      <c r="G87" s="15">
        <v>84</v>
      </c>
      <c r="H87" s="15">
        <v>259</v>
      </c>
      <c r="I87" s="15">
        <v>0</v>
      </c>
      <c r="J87" s="16"/>
      <c r="K87" s="15">
        <v>2663</v>
      </c>
      <c r="L87" s="15">
        <v>942</v>
      </c>
      <c r="M87" s="17"/>
      <c r="N87" s="15">
        <v>3226</v>
      </c>
      <c r="O87" s="15">
        <v>401</v>
      </c>
      <c r="P87" s="17"/>
      <c r="Q87" s="15">
        <v>305</v>
      </c>
      <c r="R87" s="15">
        <v>276</v>
      </c>
      <c r="S87" s="15">
        <v>241</v>
      </c>
      <c r="T87" s="15">
        <v>105</v>
      </c>
      <c r="U87" s="15">
        <v>102</v>
      </c>
      <c r="V87" s="15">
        <v>61</v>
      </c>
      <c r="W87" s="15">
        <v>23</v>
      </c>
      <c r="X87" s="15">
        <v>31</v>
      </c>
      <c r="Y87" s="15">
        <v>25</v>
      </c>
      <c r="Z87" s="15">
        <v>22</v>
      </c>
      <c r="AA87" s="17"/>
      <c r="AB87" s="15">
        <f t="shared" si="1"/>
        <v>8423</v>
      </c>
      <c r="AC87" s="17"/>
      <c r="AD87" s="16"/>
      <c r="AE87" s="17"/>
      <c r="AF87" s="16"/>
      <c r="AG87" s="17"/>
      <c r="AH87" s="16"/>
      <c r="AI87" s="17"/>
      <c r="AJ87" s="16"/>
      <c r="AK87" s="17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1:85" ht="12.75">
      <c r="A88" s="19" t="s">
        <v>94</v>
      </c>
      <c r="B88" s="19" t="s">
        <v>110</v>
      </c>
      <c r="C88" s="16"/>
      <c r="D88" s="19">
        <v>1332</v>
      </c>
      <c r="E88" s="19">
        <v>1096</v>
      </c>
      <c r="F88" s="19">
        <v>1058</v>
      </c>
      <c r="G88" s="19">
        <v>14</v>
      </c>
      <c r="H88" s="19">
        <v>24</v>
      </c>
      <c r="I88" s="19">
        <v>0</v>
      </c>
      <c r="J88" s="16"/>
      <c r="K88" s="19">
        <v>405</v>
      </c>
      <c r="L88" s="19">
        <v>94</v>
      </c>
      <c r="M88" s="17"/>
      <c r="N88" s="19">
        <v>350</v>
      </c>
      <c r="O88" s="19">
        <v>39</v>
      </c>
      <c r="P88" s="17"/>
      <c r="Q88" s="19">
        <v>42</v>
      </c>
      <c r="R88" s="19">
        <v>42</v>
      </c>
      <c r="S88" s="19">
        <v>38</v>
      </c>
      <c r="T88" s="19">
        <v>8</v>
      </c>
      <c r="U88" s="19">
        <v>19</v>
      </c>
      <c r="V88" s="19">
        <v>7</v>
      </c>
      <c r="W88" s="19">
        <v>3</v>
      </c>
      <c r="X88" s="19">
        <v>4</v>
      </c>
      <c r="Y88" s="19">
        <v>5</v>
      </c>
      <c r="Z88" s="19">
        <v>2</v>
      </c>
      <c r="AA88" s="17"/>
      <c r="AB88" s="19">
        <f t="shared" si="1"/>
        <v>1058</v>
      </c>
      <c r="AC88" s="17"/>
      <c r="AD88" s="16"/>
      <c r="AE88" s="17"/>
      <c r="AF88" s="16"/>
      <c r="AG88" s="17"/>
      <c r="AH88" s="16"/>
      <c r="AI88" s="17"/>
      <c r="AJ88" s="16"/>
      <c r="AK88" s="17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1:85" ht="12.75">
      <c r="A89" s="15" t="s">
        <v>94</v>
      </c>
      <c r="B89" s="15" t="s">
        <v>111</v>
      </c>
      <c r="C89" s="16"/>
      <c r="D89" s="15">
        <v>1340</v>
      </c>
      <c r="E89" s="15">
        <v>1063</v>
      </c>
      <c r="F89" s="15">
        <v>1016</v>
      </c>
      <c r="G89" s="15">
        <v>18</v>
      </c>
      <c r="H89" s="15">
        <v>29</v>
      </c>
      <c r="I89" s="15">
        <v>0</v>
      </c>
      <c r="J89" s="16"/>
      <c r="K89" s="15">
        <v>385</v>
      </c>
      <c r="L89" s="15">
        <v>125</v>
      </c>
      <c r="M89" s="17"/>
      <c r="N89" s="15">
        <v>301</v>
      </c>
      <c r="O89" s="15">
        <v>40</v>
      </c>
      <c r="P89" s="17"/>
      <c r="Q89" s="15">
        <v>51</v>
      </c>
      <c r="R89" s="15">
        <v>53</v>
      </c>
      <c r="S89" s="15">
        <v>29</v>
      </c>
      <c r="T89" s="15">
        <v>6</v>
      </c>
      <c r="U89" s="15">
        <v>8</v>
      </c>
      <c r="V89" s="15">
        <v>6</v>
      </c>
      <c r="W89" s="15">
        <v>5</v>
      </c>
      <c r="X89" s="15">
        <v>5</v>
      </c>
      <c r="Y89" s="15">
        <v>0</v>
      </c>
      <c r="Z89" s="15">
        <v>2</v>
      </c>
      <c r="AA89" s="17"/>
      <c r="AB89" s="15">
        <f t="shared" si="1"/>
        <v>1016</v>
      </c>
      <c r="AC89" s="17"/>
      <c r="AD89" s="16"/>
      <c r="AE89" s="17"/>
      <c r="AF89" s="16"/>
      <c r="AG89" s="17"/>
      <c r="AH89" s="16"/>
      <c r="AI89" s="17"/>
      <c r="AJ89" s="16"/>
      <c r="AK89" s="17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1:85" ht="12.75">
      <c r="A90" s="19" t="s">
        <v>94</v>
      </c>
      <c r="B90" s="19" t="s">
        <v>112</v>
      </c>
      <c r="C90" s="16"/>
      <c r="D90" s="19">
        <v>4681</v>
      </c>
      <c r="E90" s="19">
        <v>3902</v>
      </c>
      <c r="F90" s="19">
        <v>3743</v>
      </c>
      <c r="G90" s="19">
        <v>51</v>
      </c>
      <c r="H90" s="19">
        <v>108</v>
      </c>
      <c r="I90" s="19">
        <v>0</v>
      </c>
      <c r="J90" s="16"/>
      <c r="K90" s="19">
        <v>1162</v>
      </c>
      <c r="L90" s="19">
        <v>384</v>
      </c>
      <c r="M90" s="17"/>
      <c r="N90" s="19">
        <v>1518</v>
      </c>
      <c r="O90" s="19">
        <v>197</v>
      </c>
      <c r="P90" s="17"/>
      <c r="Q90" s="19">
        <v>154</v>
      </c>
      <c r="R90" s="19">
        <v>119</v>
      </c>
      <c r="S90" s="19">
        <v>84</v>
      </c>
      <c r="T90" s="19">
        <v>26</v>
      </c>
      <c r="U90" s="19">
        <v>38</v>
      </c>
      <c r="V90" s="19">
        <v>20</v>
      </c>
      <c r="W90" s="19">
        <v>5</v>
      </c>
      <c r="X90" s="19">
        <v>15</v>
      </c>
      <c r="Y90" s="19">
        <v>6</v>
      </c>
      <c r="Z90" s="19">
        <v>15</v>
      </c>
      <c r="AA90" s="17"/>
      <c r="AB90" s="19">
        <f t="shared" si="1"/>
        <v>3743</v>
      </c>
      <c r="AC90" s="17"/>
      <c r="AD90" s="16"/>
      <c r="AE90" s="17"/>
      <c r="AF90" s="16"/>
      <c r="AG90" s="17"/>
      <c r="AH90" s="16"/>
      <c r="AI90" s="17"/>
      <c r="AJ90" s="16"/>
      <c r="AK90" s="17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1:85" ht="12.75">
      <c r="A91" s="15" t="s">
        <v>94</v>
      </c>
      <c r="B91" s="15" t="s">
        <v>113</v>
      </c>
      <c r="C91" s="16"/>
      <c r="D91" s="15">
        <v>630</v>
      </c>
      <c r="E91" s="15">
        <v>475</v>
      </c>
      <c r="F91" s="15">
        <v>458</v>
      </c>
      <c r="G91" s="15">
        <v>5</v>
      </c>
      <c r="H91" s="15">
        <v>12</v>
      </c>
      <c r="I91" s="15">
        <v>0</v>
      </c>
      <c r="J91" s="16"/>
      <c r="K91" s="15">
        <v>179</v>
      </c>
      <c r="L91" s="15">
        <v>60</v>
      </c>
      <c r="M91" s="17"/>
      <c r="N91" s="15">
        <v>130</v>
      </c>
      <c r="O91" s="15">
        <v>25</v>
      </c>
      <c r="P91" s="17"/>
      <c r="Q91" s="15">
        <v>24</v>
      </c>
      <c r="R91" s="15">
        <v>10</v>
      </c>
      <c r="S91" s="15">
        <v>11</v>
      </c>
      <c r="T91" s="15">
        <v>4</v>
      </c>
      <c r="U91" s="15">
        <v>3</v>
      </c>
      <c r="V91" s="15">
        <v>2</v>
      </c>
      <c r="W91" s="15">
        <v>3</v>
      </c>
      <c r="X91" s="15">
        <v>5</v>
      </c>
      <c r="Y91" s="15">
        <v>1</v>
      </c>
      <c r="Z91" s="15">
        <v>1</v>
      </c>
      <c r="AA91" s="17"/>
      <c r="AB91" s="15">
        <f t="shared" si="1"/>
        <v>458</v>
      </c>
      <c r="AC91" s="17"/>
      <c r="AD91" s="16"/>
      <c r="AE91" s="17"/>
      <c r="AF91" s="16"/>
      <c r="AG91" s="17"/>
      <c r="AH91" s="16"/>
      <c r="AI91" s="17"/>
      <c r="AJ91" s="16"/>
      <c r="AK91" s="17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1:85" ht="12.75">
      <c r="A92" s="19" t="s">
        <v>94</v>
      </c>
      <c r="B92" s="19" t="s">
        <v>114</v>
      </c>
      <c r="C92" s="16"/>
      <c r="D92" s="19">
        <v>242</v>
      </c>
      <c r="E92" s="19">
        <v>196</v>
      </c>
      <c r="F92" s="19">
        <v>184</v>
      </c>
      <c r="G92" s="19">
        <v>6</v>
      </c>
      <c r="H92" s="19">
        <v>6</v>
      </c>
      <c r="I92" s="19">
        <v>0</v>
      </c>
      <c r="J92" s="16"/>
      <c r="K92" s="19">
        <v>83</v>
      </c>
      <c r="L92" s="19">
        <v>12</v>
      </c>
      <c r="M92" s="17"/>
      <c r="N92" s="19">
        <v>53</v>
      </c>
      <c r="O92" s="19">
        <v>9</v>
      </c>
      <c r="P92" s="17"/>
      <c r="Q92" s="19">
        <v>14</v>
      </c>
      <c r="R92" s="19">
        <v>3</v>
      </c>
      <c r="S92" s="19">
        <v>0</v>
      </c>
      <c r="T92" s="19">
        <v>1</v>
      </c>
      <c r="U92" s="19">
        <v>1</v>
      </c>
      <c r="V92" s="19">
        <v>3</v>
      </c>
      <c r="W92" s="19">
        <v>2</v>
      </c>
      <c r="X92" s="19">
        <v>1</v>
      </c>
      <c r="Y92" s="19">
        <v>1</v>
      </c>
      <c r="Z92" s="19">
        <v>1</v>
      </c>
      <c r="AA92" s="17"/>
      <c r="AB92" s="19">
        <f t="shared" si="1"/>
        <v>184</v>
      </c>
      <c r="AC92" s="17"/>
      <c r="AD92" s="16"/>
      <c r="AE92" s="17"/>
      <c r="AF92" s="16"/>
      <c r="AG92" s="17"/>
      <c r="AH92" s="16"/>
      <c r="AI92" s="17"/>
      <c r="AJ92" s="16"/>
      <c r="AK92" s="17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1:85" ht="12.75">
      <c r="A93" s="15" t="s">
        <v>94</v>
      </c>
      <c r="B93" s="15" t="s">
        <v>115</v>
      </c>
      <c r="C93" s="16"/>
      <c r="D93" s="15">
        <v>165</v>
      </c>
      <c r="E93" s="15">
        <v>131</v>
      </c>
      <c r="F93" s="15">
        <v>128</v>
      </c>
      <c r="G93" s="15">
        <v>3</v>
      </c>
      <c r="H93" s="15">
        <v>0</v>
      </c>
      <c r="I93" s="15">
        <v>0</v>
      </c>
      <c r="J93" s="16"/>
      <c r="K93" s="15">
        <v>57</v>
      </c>
      <c r="L93" s="15">
        <v>9</v>
      </c>
      <c r="M93" s="17"/>
      <c r="N93" s="15">
        <v>43</v>
      </c>
      <c r="O93" s="15">
        <v>3</v>
      </c>
      <c r="P93" s="17"/>
      <c r="Q93" s="15">
        <v>0</v>
      </c>
      <c r="R93" s="15">
        <v>6</v>
      </c>
      <c r="S93" s="15">
        <v>1</v>
      </c>
      <c r="T93" s="15">
        <v>2</v>
      </c>
      <c r="U93" s="15">
        <v>4</v>
      </c>
      <c r="V93" s="15">
        <v>0</v>
      </c>
      <c r="W93" s="15">
        <v>2</v>
      </c>
      <c r="X93" s="15">
        <v>0</v>
      </c>
      <c r="Y93" s="15">
        <v>0</v>
      </c>
      <c r="Z93" s="15">
        <v>1</v>
      </c>
      <c r="AA93" s="17"/>
      <c r="AB93" s="15">
        <f t="shared" si="1"/>
        <v>128</v>
      </c>
      <c r="AC93" s="17"/>
      <c r="AD93" s="16"/>
      <c r="AE93" s="17"/>
      <c r="AF93" s="16"/>
      <c r="AG93" s="17"/>
      <c r="AH93" s="16"/>
      <c r="AI93" s="17"/>
      <c r="AJ93" s="16"/>
      <c r="AK93" s="17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1:85" ht="12.75">
      <c r="A94" s="19" t="s">
        <v>94</v>
      </c>
      <c r="B94" s="19" t="s">
        <v>116</v>
      </c>
      <c r="C94" s="16"/>
      <c r="D94" s="19">
        <v>4611</v>
      </c>
      <c r="E94" s="19">
        <v>3870</v>
      </c>
      <c r="F94" s="19">
        <v>3755</v>
      </c>
      <c r="G94" s="19">
        <v>35</v>
      </c>
      <c r="H94" s="19">
        <v>80</v>
      </c>
      <c r="I94" s="19">
        <v>0</v>
      </c>
      <c r="J94" s="16"/>
      <c r="K94" s="19">
        <v>1442</v>
      </c>
      <c r="L94" s="19">
        <v>339</v>
      </c>
      <c r="M94" s="17"/>
      <c r="N94" s="19">
        <v>1288</v>
      </c>
      <c r="O94" s="19">
        <v>190</v>
      </c>
      <c r="P94" s="17"/>
      <c r="Q94" s="19">
        <v>162</v>
      </c>
      <c r="R94" s="19">
        <v>128</v>
      </c>
      <c r="S94" s="19">
        <v>94</v>
      </c>
      <c r="T94" s="19">
        <v>22</v>
      </c>
      <c r="U94" s="19">
        <v>23</v>
      </c>
      <c r="V94" s="19">
        <v>20</v>
      </c>
      <c r="W94" s="19">
        <v>14</v>
      </c>
      <c r="X94" s="19">
        <v>18</v>
      </c>
      <c r="Y94" s="19">
        <v>9</v>
      </c>
      <c r="Z94" s="19">
        <v>6</v>
      </c>
      <c r="AA94" s="17"/>
      <c r="AB94" s="19">
        <f t="shared" si="1"/>
        <v>3755</v>
      </c>
      <c r="AC94" s="17"/>
      <c r="AD94" s="16"/>
      <c r="AE94" s="17"/>
      <c r="AF94" s="16"/>
      <c r="AG94" s="17"/>
      <c r="AH94" s="16"/>
      <c r="AI94" s="17"/>
      <c r="AJ94" s="16"/>
      <c r="AK94" s="17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1:85" ht="12.75">
      <c r="A95" s="15" t="s">
        <v>94</v>
      </c>
      <c r="B95" s="15" t="s">
        <v>117</v>
      </c>
      <c r="C95" s="16"/>
      <c r="D95" s="15">
        <v>3057</v>
      </c>
      <c r="E95" s="15">
        <v>2479</v>
      </c>
      <c r="F95" s="15">
        <v>2381</v>
      </c>
      <c r="G95" s="15">
        <v>30</v>
      </c>
      <c r="H95" s="15">
        <v>68</v>
      </c>
      <c r="I95" s="15">
        <v>0</v>
      </c>
      <c r="J95" s="16"/>
      <c r="K95" s="15">
        <v>779</v>
      </c>
      <c r="L95" s="15">
        <v>297</v>
      </c>
      <c r="M95" s="17"/>
      <c r="N95" s="15">
        <v>842</v>
      </c>
      <c r="O95" s="15">
        <v>130</v>
      </c>
      <c r="P95" s="17"/>
      <c r="Q95" s="15">
        <v>102</v>
      </c>
      <c r="R95" s="15">
        <v>59</v>
      </c>
      <c r="S95" s="15">
        <v>83</v>
      </c>
      <c r="T95" s="15">
        <v>21</v>
      </c>
      <c r="U95" s="15">
        <v>29</v>
      </c>
      <c r="V95" s="15">
        <v>17</v>
      </c>
      <c r="W95" s="15">
        <v>2</v>
      </c>
      <c r="X95" s="15">
        <v>9</v>
      </c>
      <c r="Y95" s="15">
        <v>5</v>
      </c>
      <c r="Z95" s="15">
        <v>6</v>
      </c>
      <c r="AA95" s="17"/>
      <c r="AB95" s="15">
        <f t="shared" si="1"/>
        <v>2381</v>
      </c>
      <c r="AC95" s="17"/>
      <c r="AD95" s="16"/>
      <c r="AE95" s="17"/>
      <c r="AF95" s="16"/>
      <c r="AG95" s="17"/>
      <c r="AH95" s="16"/>
      <c r="AI95" s="17"/>
      <c r="AJ95" s="16"/>
      <c r="AK95" s="17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1:85" ht="12.75">
      <c r="A96" s="19" t="s">
        <v>94</v>
      </c>
      <c r="B96" s="19" t="s">
        <v>118</v>
      </c>
      <c r="C96" s="16"/>
      <c r="D96" s="19">
        <v>4781</v>
      </c>
      <c r="E96" s="19">
        <v>4029</v>
      </c>
      <c r="F96" s="19">
        <v>3902</v>
      </c>
      <c r="G96" s="19">
        <v>46</v>
      </c>
      <c r="H96" s="19">
        <v>81</v>
      </c>
      <c r="I96" s="19">
        <v>0</v>
      </c>
      <c r="J96" s="16"/>
      <c r="K96" s="19">
        <v>2097</v>
      </c>
      <c r="L96" s="19">
        <v>276</v>
      </c>
      <c r="M96" s="17"/>
      <c r="N96" s="19">
        <v>871</v>
      </c>
      <c r="O96" s="19">
        <v>153</v>
      </c>
      <c r="P96" s="17"/>
      <c r="Q96" s="19">
        <v>136</v>
      </c>
      <c r="R96" s="19">
        <v>111</v>
      </c>
      <c r="S96" s="19">
        <v>123</v>
      </c>
      <c r="T96" s="19">
        <v>21</v>
      </c>
      <c r="U96" s="19">
        <v>24</v>
      </c>
      <c r="V96" s="19">
        <v>15</v>
      </c>
      <c r="W96" s="19">
        <v>33</v>
      </c>
      <c r="X96" s="19">
        <v>15</v>
      </c>
      <c r="Y96" s="19">
        <v>13</v>
      </c>
      <c r="Z96" s="19">
        <v>14</v>
      </c>
      <c r="AA96" s="17"/>
      <c r="AB96" s="19">
        <f t="shared" si="1"/>
        <v>3902</v>
      </c>
      <c r="AC96" s="17"/>
      <c r="AD96" s="16"/>
      <c r="AE96" s="17"/>
      <c r="AF96" s="16"/>
      <c r="AG96" s="17"/>
      <c r="AH96" s="16"/>
      <c r="AI96" s="17"/>
      <c r="AJ96" s="16"/>
      <c r="AK96" s="17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1:85" ht="12.75">
      <c r="A97" s="15" t="s">
        <v>94</v>
      </c>
      <c r="B97" s="15" t="s">
        <v>119</v>
      </c>
      <c r="C97" s="16"/>
      <c r="D97" s="15">
        <v>1411</v>
      </c>
      <c r="E97" s="15">
        <v>1192</v>
      </c>
      <c r="F97" s="15">
        <v>1166</v>
      </c>
      <c r="G97" s="15">
        <v>8</v>
      </c>
      <c r="H97" s="15">
        <v>18</v>
      </c>
      <c r="I97" s="15">
        <v>0</v>
      </c>
      <c r="J97" s="16"/>
      <c r="K97" s="15">
        <v>573</v>
      </c>
      <c r="L97" s="15">
        <v>129</v>
      </c>
      <c r="M97" s="17"/>
      <c r="N97" s="15">
        <v>284</v>
      </c>
      <c r="O97" s="15">
        <v>37</v>
      </c>
      <c r="P97" s="17"/>
      <c r="Q97" s="15">
        <v>38</v>
      </c>
      <c r="R97" s="15">
        <v>21</v>
      </c>
      <c r="S97" s="15">
        <v>40</v>
      </c>
      <c r="T97" s="15">
        <v>3</v>
      </c>
      <c r="U97" s="15">
        <v>8</v>
      </c>
      <c r="V97" s="15">
        <v>2</v>
      </c>
      <c r="W97" s="15">
        <v>13</v>
      </c>
      <c r="X97" s="15">
        <v>12</v>
      </c>
      <c r="Y97" s="15">
        <v>3</v>
      </c>
      <c r="Z97" s="15">
        <v>3</v>
      </c>
      <c r="AA97" s="17"/>
      <c r="AB97" s="15">
        <f t="shared" si="1"/>
        <v>1166</v>
      </c>
      <c r="AC97" s="17"/>
      <c r="AD97" s="16"/>
      <c r="AE97" s="17"/>
      <c r="AF97" s="16"/>
      <c r="AG97" s="17"/>
      <c r="AH97" s="16"/>
      <c r="AI97" s="17"/>
      <c r="AJ97" s="16"/>
      <c r="AK97" s="17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1:85" ht="12.75">
      <c r="A98" s="19" t="s">
        <v>94</v>
      </c>
      <c r="B98" s="19" t="s">
        <v>120</v>
      </c>
      <c r="C98" s="16"/>
      <c r="D98" s="19">
        <v>892</v>
      </c>
      <c r="E98" s="19">
        <v>718</v>
      </c>
      <c r="F98" s="19">
        <v>693</v>
      </c>
      <c r="G98" s="19">
        <v>8</v>
      </c>
      <c r="H98" s="19">
        <v>17</v>
      </c>
      <c r="I98" s="19">
        <v>0</v>
      </c>
      <c r="J98" s="16"/>
      <c r="K98" s="19">
        <v>225</v>
      </c>
      <c r="L98" s="19">
        <v>85</v>
      </c>
      <c r="M98" s="17"/>
      <c r="N98" s="19">
        <v>263</v>
      </c>
      <c r="O98" s="19">
        <v>28</v>
      </c>
      <c r="P98" s="17"/>
      <c r="Q98" s="19">
        <v>25</v>
      </c>
      <c r="R98" s="19">
        <v>34</v>
      </c>
      <c r="S98" s="19">
        <v>14</v>
      </c>
      <c r="T98" s="19">
        <v>1</v>
      </c>
      <c r="U98" s="19">
        <v>7</v>
      </c>
      <c r="V98" s="19">
        <v>3</v>
      </c>
      <c r="W98" s="19">
        <v>1</v>
      </c>
      <c r="X98" s="19">
        <v>6</v>
      </c>
      <c r="Y98" s="19">
        <v>1</v>
      </c>
      <c r="Z98" s="19">
        <v>0</v>
      </c>
      <c r="AA98" s="17"/>
      <c r="AB98" s="19">
        <f t="shared" si="1"/>
        <v>693</v>
      </c>
      <c r="AC98" s="17"/>
      <c r="AD98" s="16"/>
      <c r="AE98" s="17"/>
      <c r="AF98" s="16"/>
      <c r="AG98" s="17"/>
      <c r="AH98" s="16"/>
      <c r="AI98" s="17"/>
      <c r="AJ98" s="16"/>
      <c r="AK98" s="17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1:85" ht="12.75">
      <c r="A99" s="15" t="s">
        <v>94</v>
      </c>
      <c r="B99" s="15" t="s">
        <v>121</v>
      </c>
      <c r="C99" s="16"/>
      <c r="D99" s="15">
        <v>1678</v>
      </c>
      <c r="E99" s="15">
        <v>1311</v>
      </c>
      <c r="F99" s="15">
        <v>1249</v>
      </c>
      <c r="G99" s="15">
        <v>18</v>
      </c>
      <c r="H99" s="15">
        <v>44</v>
      </c>
      <c r="I99" s="15">
        <v>0</v>
      </c>
      <c r="J99" s="16"/>
      <c r="K99" s="15">
        <v>401</v>
      </c>
      <c r="L99" s="15">
        <v>176</v>
      </c>
      <c r="M99" s="17"/>
      <c r="N99" s="15">
        <v>431</v>
      </c>
      <c r="O99" s="15">
        <v>62</v>
      </c>
      <c r="P99" s="17"/>
      <c r="Q99" s="15">
        <v>58</v>
      </c>
      <c r="R99" s="15">
        <v>35</v>
      </c>
      <c r="S99" s="15">
        <v>35</v>
      </c>
      <c r="T99" s="15">
        <v>13</v>
      </c>
      <c r="U99" s="15">
        <v>15</v>
      </c>
      <c r="V99" s="15">
        <v>4</v>
      </c>
      <c r="W99" s="15">
        <v>5</v>
      </c>
      <c r="X99" s="15">
        <v>3</v>
      </c>
      <c r="Y99" s="15">
        <v>4</v>
      </c>
      <c r="Z99" s="15">
        <v>7</v>
      </c>
      <c r="AA99" s="17"/>
      <c r="AB99" s="15">
        <f t="shared" si="1"/>
        <v>1249</v>
      </c>
      <c r="AC99" s="17"/>
      <c r="AD99" s="16"/>
      <c r="AE99" s="17"/>
      <c r="AF99" s="16"/>
      <c r="AG99" s="17"/>
      <c r="AH99" s="16"/>
      <c r="AI99" s="17"/>
      <c r="AJ99" s="16"/>
      <c r="AK99" s="17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1:85" ht="12.75">
      <c r="A100" s="19" t="s">
        <v>94</v>
      </c>
      <c r="B100" s="19" t="s">
        <v>122</v>
      </c>
      <c r="C100" s="16"/>
      <c r="D100" s="19">
        <v>212</v>
      </c>
      <c r="E100" s="19">
        <v>166</v>
      </c>
      <c r="F100" s="19">
        <v>163</v>
      </c>
      <c r="G100" s="19">
        <v>1</v>
      </c>
      <c r="H100" s="19">
        <v>2</v>
      </c>
      <c r="I100" s="19">
        <v>0</v>
      </c>
      <c r="J100" s="16"/>
      <c r="K100" s="19">
        <v>66</v>
      </c>
      <c r="L100" s="19">
        <v>19</v>
      </c>
      <c r="M100" s="17"/>
      <c r="N100" s="19">
        <v>35</v>
      </c>
      <c r="O100" s="19">
        <v>3</v>
      </c>
      <c r="P100" s="17"/>
      <c r="Q100" s="19">
        <v>11</v>
      </c>
      <c r="R100" s="19">
        <v>15</v>
      </c>
      <c r="S100" s="19">
        <v>5</v>
      </c>
      <c r="T100" s="19">
        <v>5</v>
      </c>
      <c r="U100" s="19">
        <v>1</v>
      </c>
      <c r="V100" s="19">
        <v>0</v>
      </c>
      <c r="W100" s="19">
        <v>0</v>
      </c>
      <c r="X100" s="19">
        <v>2</v>
      </c>
      <c r="Y100" s="19">
        <v>0</v>
      </c>
      <c r="Z100" s="19">
        <v>1</v>
      </c>
      <c r="AA100" s="17"/>
      <c r="AB100" s="19">
        <f t="shared" si="1"/>
        <v>163</v>
      </c>
      <c r="AC100" s="17"/>
      <c r="AD100" s="16"/>
      <c r="AE100" s="17"/>
      <c r="AF100" s="16"/>
      <c r="AG100" s="17"/>
      <c r="AH100" s="16"/>
      <c r="AI100" s="17"/>
      <c r="AJ100" s="16"/>
      <c r="AK100" s="17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1:85" ht="12.75">
      <c r="A101" s="15" t="s">
        <v>94</v>
      </c>
      <c r="B101" s="15" t="s">
        <v>123</v>
      </c>
      <c r="C101" s="16"/>
      <c r="D101" s="15">
        <v>10058</v>
      </c>
      <c r="E101" s="15">
        <v>8247</v>
      </c>
      <c r="F101" s="15">
        <v>8002</v>
      </c>
      <c r="G101" s="15">
        <v>47</v>
      </c>
      <c r="H101" s="15">
        <v>198</v>
      </c>
      <c r="I101" s="15">
        <v>0</v>
      </c>
      <c r="J101" s="16"/>
      <c r="K101" s="15">
        <v>3477</v>
      </c>
      <c r="L101" s="15">
        <v>695</v>
      </c>
      <c r="M101" s="17"/>
      <c r="N101" s="15">
        <v>2417</v>
      </c>
      <c r="O101" s="15">
        <v>311</v>
      </c>
      <c r="P101" s="17"/>
      <c r="Q101" s="15">
        <v>297</v>
      </c>
      <c r="R101" s="15">
        <v>250</v>
      </c>
      <c r="S101" s="15">
        <v>224</v>
      </c>
      <c r="T101" s="15">
        <v>68</v>
      </c>
      <c r="U101" s="15">
        <v>115</v>
      </c>
      <c r="V101" s="15">
        <v>39</v>
      </c>
      <c r="W101" s="15">
        <v>34</v>
      </c>
      <c r="X101" s="15">
        <v>33</v>
      </c>
      <c r="Y101" s="15">
        <v>20</v>
      </c>
      <c r="Z101" s="15">
        <v>22</v>
      </c>
      <c r="AA101" s="17"/>
      <c r="AB101" s="15">
        <f t="shared" si="1"/>
        <v>8002</v>
      </c>
      <c r="AC101" s="17"/>
      <c r="AD101" s="16"/>
      <c r="AE101" s="17"/>
      <c r="AF101" s="16"/>
      <c r="AG101" s="17"/>
      <c r="AH101" s="16"/>
      <c r="AI101" s="17"/>
      <c r="AJ101" s="16"/>
      <c r="AK101" s="17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1:85" ht="12.75">
      <c r="A102" s="19" t="s">
        <v>94</v>
      </c>
      <c r="B102" s="19" t="s">
        <v>124</v>
      </c>
      <c r="C102" s="16"/>
      <c r="D102" s="19">
        <v>924</v>
      </c>
      <c r="E102" s="19">
        <v>740</v>
      </c>
      <c r="F102" s="19">
        <v>717</v>
      </c>
      <c r="G102" s="19">
        <v>6</v>
      </c>
      <c r="H102" s="19">
        <v>16</v>
      </c>
      <c r="I102" s="19">
        <v>1</v>
      </c>
      <c r="J102" s="16"/>
      <c r="K102" s="19">
        <v>397</v>
      </c>
      <c r="L102" s="19">
        <v>100</v>
      </c>
      <c r="M102" s="17"/>
      <c r="N102" s="19">
        <v>125</v>
      </c>
      <c r="O102" s="19">
        <v>20</v>
      </c>
      <c r="P102" s="17"/>
      <c r="Q102" s="19">
        <v>20</v>
      </c>
      <c r="R102" s="19">
        <v>10</v>
      </c>
      <c r="S102" s="19">
        <v>21</v>
      </c>
      <c r="T102" s="19">
        <v>8</v>
      </c>
      <c r="U102" s="19">
        <v>2</v>
      </c>
      <c r="V102" s="19">
        <v>1</v>
      </c>
      <c r="W102" s="19">
        <v>7</v>
      </c>
      <c r="X102" s="19">
        <v>2</v>
      </c>
      <c r="Y102" s="19">
        <v>2</v>
      </c>
      <c r="Z102" s="19">
        <v>2</v>
      </c>
      <c r="AA102" s="17"/>
      <c r="AB102" s="19">
        <f t="shared" si="1"/>
        <v>717</v>
      </c>
      <c r="AC102" s="17"/>
      <c r="AD102" s="16"/>
      <c r="AE102" s="17"/>
      <c r="AF102" s="16"/>
      <c r="AG102" s="17"/>
      <c r="AH102" s="16"/>
      <c r="AI102" s="17"/>
      <c r="AJ102" s="16"/>
      <c r="AK102" s="17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1:85" ht="12.75">
      <c r="A103" s="15" t="s">
        <v>94</v>
      </c>
      <c r="B103" s="15" t="s">
        <v>125</v>
      </c>
      <c r="C103" s="16"/>
      <c r="D103" s="15">
        <v>808</v>
      </c>
      <c r="E103" s="15">
        <v>648</v>
      </c>
      <c r="F103" s="15">
        <v>619</v>
      </c>
      <c r="G103" s="15">
        <v>8</v>
      </c>
      <c r="H103" s="15">
        <v>21</v>
      </c>
      <c r="I103" s="15">
        <v>0</v>
      </c>
      <c r="J103" s="16"/>
      <c r="K103" s="15">
        <v>276</v>
      </c>
      <c r="L103" s="15">
        <v>50</v>
      </c>
      <c r="M103" s="17"/>
      <c r="N103" s="15">
        <v>166</v>
      </c>
      <c r="O103" s="15">
        <v>26</v>
      </c>
      <c r="P103" s="17"/>
      <c r="Q103" s="15">
        <v>19</v>
      </c>
      <c r="R103" s="15">
        <v>21</v>
      </c>
      <c r="S103" s="15">
        <v>32</v>
      </c>
      <c r="T103" s="15">
        <v>6</v>
      </c>
      <c r="U103" s="15">
        <v>12</v>
      </c>
      <c r="V103" s="15">
        <v>1</v>
      </c>
      <c r="W103" s="15">
        <v>2</v>
      </c>
      <c r="X103" s="15">
        <v>3</v>
      </c>
      <c r="Y103" s="15">
        <v>2</v>
      </c>
      <c r="Z103" s="15">
        <v>3</v>
      </c>
      <c r="AA103" s="17"/>
      <c r="AB103" s="15">
        <f t="shared" si="1"/>
        <v>619</v>
      </c>
      <c r="AC103" s="17"/>
      <c r="AD103" s="16"/>
      <c r="AE103" s="17"/>
      <c r="AF103" s="16"/>
      <c r="AG103" s="17"/>
      <c r="AH103" s="16"/>
      <c r="AI103" s="17"/>
      <c r="AJ103" s="16"/>
      <c r="AK103" s="17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1:85" ht="12.75">
      <c r="A104" s="19" t="s">
        <v>94</v>
      </c>
      <c r="B104" s="19" t="s">
        <v>126</v>
      </c>
      <c r="C104" s="16"/>
      <c r="D104" s="19">
        <v>375</v>
      </c>
      <c r="E104" s="19">
        <v>315</v>
      </c>
      <c r="F104" s="19">
        <v>300</v>
      </c>
      <c r="G104" s="19">
        <v>6</v>
      </c>
      <c r="H104" s="19">
        <v>9</v>
      </c>
      <c r="I104" s="19">
        <v>0</v>
      </c>
      <c r="J104" s="16"/>
      <c r="K104" s="19">
        <v>113</v>
      </c>
      <c r="L104" s="19">
        <v>30</v>
      </c>
      <c r="M104" s="17"/>
      <c r="N104" s="19">
        <v>105</v>
      </c>
      <c r="O104" s="19">
        <v>10</v>
      </c>
      <c r="P104" s="17"/>
      <c r="Q104" s="19">
        <v>16</v>
      </c>
      <c r="R104" s="19">
        <v>9</v>
      </c>
      <c r="S104" s="19">
        <v>4</v>
      </c>
      <c r="T104" s="19">
        <v>6</v>
      </c>
      <c r="U104" s="19">
        <v>4</v>
      </c>
      <c r="V104" s="19">
        <v>0</v>
      </c>
      <c r="W104" s="19">
        <v>0</v>
      </c>
      <c r="X104" s="19">
        <v>0</v>
      </c>
      <c r="Y104" s="19">
        <v>2</v>
      </c>
      <c r="Z104" s="19">
        <v>1</v>
      </c>
      <c r="AA104" s="17"/>
      <c r="AB104" s="19">
        <f t="shared" si="1"/>
        <v>300</v>
      </c>
      <c r="AC104" s="17"/>
      <c r="AD104" s="16"/>
      <c r="AE104" s="17"/>
      <c r="AF104" s="16"/>
      <c r="AG104" s="17"/>
      <c r="AH104" s="16"/>
      <c r="AI104" s="17"/>
      <c r="AJ104" s="16"/>
      <c r="AK104" s="17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1:85" ht="12.75">
      <c r="A105" s="15" t="s">
        <v>94</v>
      </c>
      <c r="B105" s="15" t="s">
        <v>127</v>
      </c>
      <c r="C105" s="16"/>
      <c r="D105" s="15">
        <v>1612</v>
      </c>
      <c r="E105" s="15">
        <v>1409</v>
      </c>
      <c r="F105" s="15">
        <v>1354</v>
      </c>
      <c r="G105" s="15">
        <v>17</v>
      </c>
      <c r="H105" s="15">
        <v>38</v>
      </c>
      <c r="I105" s="15">
        <v>0</v>
      </c>
      <c r="J105" s="16"/>
      <c r="K105" s="15">
        <v>630</v>
      </c>
      <c r="L105" s="15">
        <v>145</v>
      </c>
      <c r="M105" s="17"/>
      <c r="N105" s="15">
        <v>345</v>
      </c>
      <c r="O105" s="15">
        <v>41</v>
      </c>
      <c r="P105" s="17"/>
      <c r="Q105" s="15">
        <v>78</v>
      </c>
      <c r="R105" s="15">
        <v>27</v>
      </c>
      <c r="S105" s="15">
        <v>47</v>
      </c>
      <c r="T105" s="15">
        <v>9</v>
      </c>
      <c r="U105" s="15">
        <v>11</v>
      </c>
      <c r="V105" s="15">
        <v>5</v>
      </c>
      <c r="W105" s="15">
        <v>8</v>
      </c>
      <c r="X105" s="15">
        <v>3</v>
      </c>
      <c r="Y105" s="15">
        <v>3</v>
      </c>
      <c r="Z105" s="15">
        <v>2</v>
      </c>
      <c r="AA105" s="17"/>
      <c r="AB105" s="15">
        <f t="shared" si="1"/>
        <v>1354</v>
      </c>
      <c r="AC105" s="17"/>
      <c r="AD105" s="16"/>
      <c r="AE105" s="17"/>
      <c r="AF105" s="16"/>
      <c r="AG105" s="17"/>
      <c r="AH105" s="16"/>
      <c r="AI105" s="17"/>
      <c r="AJ105" s="16"/>
      <c r="AK105" s="17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1:85" ht="12.75">
      <c r="A106" s="19" t="s">
        <v>94</v>
      </c>
      <c r="B106" s="19" t="s">
        <v>128</v>
      </c>
      <c r="C106" s="16"/>
      <c r="D106" s="19">
        <v>9527</v>
      </c>
      <c r="E106" s="19">
        <v>7539</v>
      </c>
      <c r="F106" s="19">
        <v>7339</v>
      </c>
      <c r="G106" s="19">
        <v>56</v>
      </c>
      <c r="H106" s="19">
        <v>144</v>
      </c>
      <c r="I106" s="19">
        <v>0</v>
      </c>
      <c r="J106" s="16"/>
      <c r="K106" s="19">
        <v>3664</v>
      </c>
      <c r="L106" s="19">
        <v>723</v>
      </c>
      <c r="M106" s="17"/>
      <c r="N106" s="19">
        <v>1769</v>
      </c>
      <c r="O106" s="19">
        <v>305</v>
      </c>
      <c r="P106" s="17"/>
      <c r="Q106" s="19">
        <v>257</v>
      </c>
      <c r="R106" s="19">
        <v>125</v>
      </c>
      <c r="S106" s="19">
        <v>243</v>
      </c>
      <c r="T106" s="19">
        <v>50</v>
      </c>
      <c r="U106" s="19">
        <v>69</v>
      </c>
      <c r="V106" s="19">
        <v>20</v>
      </c>
      <c r="W106" s="19">
        <v>46</v>
      </c>
      <c r="X106" s="19">
        <v>29</v>
      </c>
      <c r="Y106" s="19">
        <v>20</v>
      </c>
      <c r="Z106" s="19">
        <v>19</v>
      </c>
      <c r="AA106" s="17"/>
      <c r="AB106" s="19">
        <f t="shared" si="1"/>
        <v>7339</v>
      </c>
      <c r="AC106" s="17"/>
      <c r="AD106" s="16"/>
      <c r="AE106" s="17"/>
      <c r="AF106" s="16"/>
      <c r="AG106" s="17"/>
      <c r="AH106" s="16"/>
      <c r="AI106" s="17"/>
      <c r="AJ106" s="16"/>
      <c r="AK106" s="17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1:85" ht="12.75">
      <c r="A107" s="15" t="s">
        <v>94</v>
      </c>
      <c r="B107" s="15" t="s">
        <v>129</v>
      </c>
      <c r="C107" s="16"/>
      <c r="D107" s="15">
        <v>666</v>
      </c>
      <c r="E107" s="15">
        <v>526</v>
      </c>
      <c r="F107" s="15">
        <v>503</v>
      </c>
      <c r="G107" s="15">
        <v>5</v>
      </c>
      <c r="H107" s="15">
        <v>18</v>
      </c>
      <c r="I107" s="15">
        <v>0</v>
      </c>
      <c r="J107" s="16"/>
      <c r="K107" s="15">
        <v>247</v>
      </c>
      <c r="L107" s="15">
        <v>42</v>
      </c>
      <c r="M107" s="17"/>
      <c r="N107" s="15">
        <v>118</v>
      </c>
      <c r="O107" s="15">
        <v>32</v>
      </c>
      <c r="P107" s="17"/>
      <c r="Q107" s="15">
        <v>16</v>
      </c>
      <c r="R107" s="15">
        <v>15</v>
      </c>
      <c r="S107" s="15">
        <v>17</v>
      </c>
      <c r="T107" s="15">
        <v>3</v>
      </c>
      <c r="U107" s="15">
        <v>7</v>
      </c>
      <c r="V107" s="15">
        <v>2</v>
      </c>
      <c r="W107" s="15">
        <v>1</v>
      </c>
      <c r="X107" s="15">
        <v>3</v>
      </c>
      <c r="Y107" s="15">
        <v>0</v>
      </c>
      <c r="Z107" s="15">
        <v>0</v>
      </c>
      <c r="AA107" s="17"/>
      <c r="AB107" s="15">
        <f t="shared" si="1"/>
        <v>503</v>
      </c>
      <c r="AC107" s="17"/>
      <c r="AD107" s="16"/>
      <c r="AE107" s="17"/>
      <c r="AF107" s="16"/>
      <c r="AG107" s="17"/>
      <c r="AH107" s="16"/>
      <c r="AI107" s="17"/>
      <c r="AJ107" s="16"/>
      <c r="AK107" s="17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1:85" ht="12.75">
      <c r="A108" s="19" t="s">
        <v>94</v>
      </c>
      <c r="B108" s="19" t="s">
        <v>130</v>
      </c>
      <c r="C108" s="16"/>
      <c r="D108" s="19">
        <v>1070</v>
      </c>
      <c r="E108" s="19">
        <v>841</v>
      </c>
      <c r="F108" s="19">
        <v>802</v>
      </c>
      <c r="G108" s="19">
        <v>14</v>
      </c>
      <c r="H108" s="19">
        <v>25</v>
      </c>
      <c r="I108" s="19">
        <v>0</v>
      </c>
      <c r="J108" s="16"/>
      <c r="K108" s="19">
        <v>291</v>
      </c>
      <c r="L108" s="19">
        <v>76</v>
      </c>
      <c r="M108" s="17"/>
      <c r="N108" s="19">
        <v>284</v>
      </c>
      <c r="O108" s="19">
        <v>29</v>
      </c>
      <c r="P108" s="17"/>
      <c r="Q108" s="19">
        <v>26</v>
      </c>
      <c r="R108" s="19">
        <v>40</v>
      </c>
      <c r="S108" s="19">
        <v>17</v>
      </c>
      <c r="T108" s="19">
        <v>3</v>
      </c>
      <c r="U108" s="19">
        <v>15</v>
      </c>
      <c r="V108" s="19">
        <v>8</v>
      </c>
      <c r="W108" s="19">
        <v>3</v>
      </c>
      <c r="X108" s="19">
        <v>2</v>
      </c>
      <c r="Y108" s="19">
        <v>2</v>
      </c>
      <c r="Z108" s="19">
        <v>6</v>
      </c>
      <c r="AA108" s="17"/>
      <c r="AB108" s="19">
        <f t="shared" si="1"/>
        <v>802</v>
      </c>
      <c r="AC108" s="17"/>
      <c r="AD108" s="16"/>
      <c r="AE108" s="17"/>
      <c r="AF108" s="16"/>
      <c r="AG108" s="17"/>
      <c r="AH108" s="16"/>
      <c r="AI108" s="17"/>
      <c r="AJ108" s="16"/>
      <c r="AK108" s="17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1:85" ht="12.75">
      <c r="A109" s="15" t="s">
        <v>94</v>
      </c>
      <c r="B109" s="15" t="s">
        <v>131</v>
      </c>
      <c r="C109" s="16"/>
      <c r="D109" s="15">
        <v>110</v>
      </c>
      <c r="E109" s="15">
        <v>86</v>
      </c>
      <c r="F109" s="15">
        <v>83</v>
      </c>
      <c r="G109" s="15">
        <v>0</v>
      </c>
      <c r="H109" s="15">
        <v>3</v>
      </c>
      <c r="I109" s="15">
        <v>0</v>
      </c>
      <c r="J109" s="16"/>
      <c r="K109" s="15">
        <v>29</v>
      </c>
      <c r="L109" s="15">
        <v>20</v>
      </c>
      <c r="M109" s="17"/>
      <c r="N109" s="15">
        <v>20</v>
      </c>
      <c r="O109" s="15">
        <v>5</v>
      </c>
      <c r="P109" s="17"/>
      <c r="Q109" s="15">
        <v>5</v>
      </c>
      <c r="R109" s="15">
        <v>2</v>
      </c>
      <c r="S109" s="15">
        <v>2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7"/>
      <c r="AB109" s="15">
        <f t="shared" si="1"/>
        <v>83</v>
      </c>
      <c r="AC109" s="17"/>
      <c r="AD109" s="16"/>
      <c r="AE109" s="17"/>
      <c r="AF109" s="16"/>
      <c r="AG109" s="17"/>
      <c r="AH109" s="16"/>
      <c r="AI109" s="17"/>
      <c r="AJ109" s="16"/>
      <c r="AK109" s="17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1:85" ht="12.75">
      <c r="A110" s="19" t="s">
        <v>94</v>
      </c>
      <c r="B110" s="19" t="s">
        <v>132</v>
      </c>
      <c r="C110" s="16"/>
      <c r="D110" s="19">
        <v>2790</v>
      </c>
      <c r="E110" s="19">
        <v>2352</v>
      </c>
      <c r="F110" s="19">
        <v>2247</v>
      </c>
      <c r="G110" s="19">
        <v>39</v>
      </c>
      <c r="H110" s="19">
        <v>66</v>
      </c>
      <c r="I110" s="19">
        <v>0</v>
      </c>
      <c r="J110" s="16"/>
      <c r="K110" s="19">
        <v>844</v>
      </c>
      <c r="L110" s="19">
        <v>194</v>
      </c>
      <c r="M110" s="17"/>
      <c r="N110" s="19">
        <v>818</v>
      </c>
      <c r="O110" s="19">
        <v>94</v>
      </c>
      <c r="P110" s="17"/>
      <c r="Q110" s="19">
        <v>82</v>
      </c>
      <c r="R110" s="19">
        <v>46</v>
      </c>
      <c r="S110" s="19">
        <v>86</v>
      </c>
      <c r="T110" s="19">
        <v>18</v>
      </c>
      <c r="U110" s="19">
        <v>26</v>
      </c>
      <c r="V110" s="19">
        <v>13</v>
      </c>
      <c r="W110" s="19">
        <v>0</v>
      </c>
      <c r="X110" s="19">
        <v>16</v>
      </c>
      <c r="Y110" s="19">
        <v>5</v>
      </c>
      <c r="Z110" s="19">
        <v>5</v>
      </c>
      <c r="AA110" s="17"/>
      <c r="AB110" s="19">
        <f t="shared" si="1"/>
        <v>2247</v>
      </c>
      <c r="AC110" s="17"/>
      <c r="AD110" s="16"/>
      <c r="AE110" s="17"/>
      <c r="AF110" s="16"/>
      <c r="AG110" s="17"/>
      <c r="AH110" s="16"/>
      <c r="AI110" s="17"/>
      <c r="AJ110" s="16"/>
      <c r="AK110" s="17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1:85" ht="12.75">
      <c r="A111" s="15" t="s">
        <v>94</v>
      </c>
      <c r="B111" s="15" t="s">
        <v>133</v>
      </c>
      <c r="C111" s="16"/>
      <c r="D111" s="15">
        <v>474</v>
      </c>
      <c r="E111" s="15">
        <v>365</v>
      </c>
      <c r="F111" s="15">
        <v>353</v>
      </c>
      <c r="G111" s="15">
        <v>1</v>
      </c>
      <c r="H111" s="15">
        <v>11</v>
      </c>
      <c r="I111" s="15">
        <v>0</v>
      </c>
      <c r="J111" s="16"/>
      <c r="K111" s="15">
        <v>129</v>
      </c>
      <c r="L111" s="15">
        <v>42</v>
      </c>
      <c r="M111" s="17"/>
      <c r="N111" s="15">
        <v>120</v>
      </c>
      <c r="O111" s="15">
        <v>16</v>
      </c>
      <c r="P111" s="17"/>
      <c r="Q111" s="15">
        <v>18</v>
      </c>
      <c r="R111" s="15">
        <v>13</v>
      </c>
      <c r="S111" s="15">
        <v>7</v>
      </c>
      <c r="T111" s="15">
        <v>0</v>
      </c>
      <c r="U111" s="15">
        <v>3</v>
      </c>
      <c r="V111" s="15">
        <v>0</v>
      </c>
      <c r="W111" s="15">
        <v>0</v>
      </c>
      <c r="X111" s="15">
        <v>0</v>
      </c>
      <c r="Y111" s="15">
        <v>1</v>
      </c>
      <c r="Z111" s="15">
        <v>4</v>
      </c>
      <c r="AA111" s="17"/>
      <c r="AB111" s="15">
        <f t="shared" si="1"/>
        <v>353</v>
      </c>
      <c r="AC111" s="17"/>
      <c r="AD111" s="16"/>
      <c r="AE111" s="17"/>
      <c r="AF111" s="16"/>
      <c r="AG111" s="17"/>
      <c r="AH111" s="16"/>
      <c r="AI111" s="17"/>
      <c r="AJ111" s="16"/>
      <c r="AK111" s="17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1:85" ht="12.75">
      <c r="A112" s="19" t="s">
        <v>94</v>
      </c>
      <c r="B112" s="19" t="s">
        <v>134</v>
      </c>
      <c r="C112" s="16"/>
      <c r="D112" s="19">
        <v>731</v>
      </c>
      <c r="E112" s="19">
        <v>610</v>
      </c>
      <c r="F112" s="19">
        <v>592</v>
      </c>
      <c r="G112" s="19">
        <v>7</v>
      </c>
      <c r="H112" s="19">
        <v>11</v>
      </c>
      <c r="I112" s="19">
        <v>0</v>
      </c>
      <c r="J112" s="16"/>
      <c r="K112" s="19">
        <v>195</v>
      </c>
      <c r="L112" s="19">
        <v>52</v>
      </c>
      <c r="M112" s="17"/>
      <c r="N112" s="19">
        <v>232</v>
      </c>
      <c r="O112" s="19">
        <v>22</v>
      </c>
      <c r="P112" s="17"/>
      <c r="Q112" s="19">
        <v>35</v>
      </c>
      <c r="R112" s="19">
        <v>18</v>
      </c>
      <c r="S112" s="19">
        <v>21</v>
      </c>
      <c r="T112" s="19">
        <v>3</v>
      </c>
      <c r="U112" s="19">
        <v>7</v>
      </c>
      <c r="V112" s="19">
        <v>2</v>
      </c>
      <c r="W112" s="19">
        <v>1</v>
      </c>
      <c r="X112" s="19">
        <v>1</v>
      </c>
      <c r="Y112" s="19">
        <v>3</v>
      </c>
      <c r="Z112" s="19">
        <v>0</v>
      </c>
      <c r="AA112" s="17"/>
      <c r="AB112" s="19">
        <f t="shared" si="1"/>
        <v>592</v>
      </c>
      <c r="AC112" s="17"/>
      <c r="AD112" s="16"/>
      <c r="AE112" s="17"/>
      <c r="AF112" s="16"/>
      <c r="AG112" s="17"/>
      <c r="AH112" s="16"/>
      <c r="AI112" s="17"/>
      <c r="AJ112" s="16"/>
      <c r="AK112" s="17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1:85" ht="12.75">
      <c r="A113" s="15" t="s">
        <v>94</v>
      </c>
      <c r="B113" s="15" t="s">
        <v>135</v>
      </c>
      <c r="C113" s="16"/>
      <c r="D113" s="15">
        <v>176</v>
      </c>
      <c r="E113" s="15">
        <v>141</v>
      </c>
      <c r="F113" s="15">
        <v>135</v>
      </c>
      <c r="G113" s="15">
        <v>2</v>
      </c>
      <c r="H113" s="15">
        <v>4</v>
      </c>
      <c r="I113" s="15">
        <v>0</v>
      </c>
      <c r="J113" s="16"/>
      <c r="K113" s="15">
        <v>53</v>
      </c>
      <c r="L113" s="15">
        <v>7</v>
      </c>
      <c r="M113" s="17"/>
      <c r="N113" s="15">
        <v>46</v>
      </c>
      <c r="O113" s="15">
        <v>3</v>
      </c>
      <c r="P113" s="17"/>
      <c r="Q113" s="15">
        <v>12</v>
      </c>
      <c r="R113" s="15">
        <v>9</v>
      </c>
      <c r="S113" s="15">
        <v>4</v>
      </c>
      <c r="T113" s="15">
        <v>0</v>
      </c>
      <c r="U113" s="15">
        <v>0</v>
      </c>
      <c r="V113" s="15">
        <v>1</v>
      </c>
      <c r="W113" s="15">
        <v>0</v>
      </c>
      <c r="X113" s="15">
        <v>0</v>
      </c>
      <c r="Y113" s="15">
        <v>0</v>
      </c>
      <c r="Z113" s="15">
        <v>0</v>
      </c>
      <c r="AA113" s="17"/>
      <c r="AB113" s="15">
        <f t="shared" si="1"/>
        <v>135</v>
      </c>
      <c r="AC113" s="17"/>
      <c r="AD113" s="16"/>
      <c r="AE113" s="17"/>
      <c r="AF113" s="16"/>
      <c r="AG113" s="17"/>
      <c r="AH113" s="16"/>
      <c r="AI113" s="17"/>
      <c r="AJ113" s="16"/>
      <c r="AK113" s="17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1:85" ht="12.75">
      <c r="A114" s="19" t="s">
        <v>94</v>
      </c>
      <c r="B114" s="19" t="s">
        <v>136</v>
      </c>
      <c r="C114" s="16"/>
      <c r="D114" s="19">
        <v>2428</v>
      </c>
      <c r="E114" s="19">
        <v>1983</v>
      </c>
      <c r="F114" s="19">
        <v>1893</v>
      </c>
      <c r="G114" s="19">
        <v>27</v>
      </c>
      <c r="H114" s="19">
        <v>62</v>
      </c>
      <c r="I114" s="19">
        <v>1</v>
      </c>
      <c r="J114" s="16"/>
      <c r="K114" s="19">
        <v>871</v>
      </c>
      <c r="L114" s="19">
        <v>144</v>
      </c>
      <c r="M114" s="17"/>
      <c r="N114" s="19">
        <v>557</v>
      </c>
      <c r="O114" s="19">
        <v>79</v>
      </c>
      <c r="P114" s="17"/>
      <c r="Q114" s="19">
        <v>77</v>
      </c>
      <c r="R114" s="19">
        <v>56</v>
      </c>
      <c r="S114" s="19">
        <v>51</v>
      </c>
      <c r="T114" s="19">
        <v>17</v>
      </c>
      <c r="U114" s="19">
        <v>13</v>
      </c>
      <c r="V114" s="19">
        <v>6</v>
      </c>
      <c r="W114" s="19">
        <v>5</v>
      </c>
      <c r="X114" s="19">
        <v>9</v>
      </c>
      <c r="Y114" s="19">
        <v>7</v>
      </c>
      <c r="Z114" s="19">
        <v>1</v>
      </c>
      <c r="AA114" s="17"/>
      <c r="AB114" s="19">
        <f t="shared" si="1"/>
        <v>1893</v>
      </c>
      <c r="AC114" s="17"/>
      <c r="AD114" s="16"/>
      <c r="AE114" s="17"/>
      <c r="AF114" s="16"/>
      <c r="AG114" s="17"/>
      <c r="AH114" s="16"/>
      <c r="AI114" s="17"/>
      <c r="AJ114" s="16"/>
      <c r="AK114" s="17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1:85" ht="12.75">
      <c r="A115" s="15" t="s">
        <v>94</v>
      </c>
      <c r="B115" s="15" t="s">
        <v>137</v>
      </c>
      <c r="C115" s="16"/>
      <c r="D115" s="15">
        <v>188</v>
      </c>
      <c r="E115" s="15">
        <v>162</v>
      </c>
      <c r="F115" s="15">
        <v>152</v>
      </c>
      <c r="G115" s="15">
        <v>3</v>
      </c>
      <c r="H115" s="15">
        <v>7</v>
      </c>
      <c r="I115" s="15">
        <v>0</v>
      </c>
      <c r="J115" s="16"/>
      <c r="K115" s="15">
        <v>64</v>
      </c>
      <c r="L115" s="15">
        <v>25</v>
      </c>
      <c r="M115" s="17"/>
      <c r="N115" s="15">
        <v>34</v>
      </c>
      <c r="O115" s="15">
        <v>5</v>
      </c>
      <c r="P115" s="17"/>
      <c r="Q115" s="15">
        <v>4</v>
      </c>
      <c r="R115" s="15">
        <v>6</v>
      </c>
      <c r="S115" s="15">
        <v>4</v>
      </c>
      <c r="T115" s="15">
        <v>3</v>
      </c>
      <c r="U115" s="15">
        <v>4</v>
      </c>
      <c r="V115" s="15">
        <v>0</v>
      </c>
      <c r="W115" s="15">
        <v>1</v>
      </c>
      <c r="X115" s="15">
        <v>2</v>
      </c>
      <c r="Y115" s="15">
        <v>0</v>
      </c>
      <c r="Z115" s="15">
        <v>0</v>
      </c>
      <c r="AA115" s="17"/>
      <c r="AB115" s="15">
        <f t="shared" si="1"/>
        <v>152</v>
      </c>
      <c r="AC115" s="17"/>
      <c r="AD115" s="16"/>
      <c r="AE115" s="17"/>
      <c r="AF115" s="16"/>
      <c r="AG115" s="17"/>
      <c r="AH115" s="16"/>
      <c r="AI115" s="17"/>
      <c r="AJ115" s="16"/>
      <c r="AK115" s="17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1:85" ht="12.75">
      <c r="A116" s="19" t="s">
        <v>94</v>
      </c>
      <c r="B116" s="19" t="s">
        <v>138</v>
      </c>
      <c r="C116" s="16"/>
      <c r="D116" s="19">
        <v>742</v>
      </c>
      <c r="E116" s="19">
        <v>625</v>
      </c>
      <c r="F116" s="19">
        <v>602</v>
      </c>
      <c r="G116" s="19">
        <v>7</v>
      </c>
      <c r="H116" s="19">
        <v>16</v>
      </c>
      <c r="I116" s="19">
        <v>0</v>
      </c>
      <c r="J116" s="16"/>
      <c r="K116" s="19">
        <v>246</v>
      </c>
      <c r="L116" s="19">
        <v>41</v>
      </c>
      <c r="M116" s="17"/>
      <c r="N116" s="19">
        <v>205</v>
      </c>
      <c r="O116" s="19">
        <v>26</v>
      </c>
      <c r="P116" s="17"/>
      <c r="Q116" s="19">
        <v>30</v>
      </c>
      <c r="R116" s="19">
        <v>22</v>
      </c>
      <c r="S116" s="19">
        <v>15</v>
      </c>
      <c r="T116" s="19">
        <v>5</v>
      </c>
      <c r="U116" s="19">
        <v>6</v>
      </c>
      <c r="V116" s="19">
        <v>2</v>
      </c>
      <c r="W116" s="19">
        <v>2</v>
      </c>
      <c r="X116" s="19">
        <v>1</v>
      </c>
      <c r="Y116" s="19">
        <v>1</v>
      </c>
      <c r="Z116" s="19">
        <v>0</v>
      </c>
      <c r="AA116" s="17"/>
      <c r="AB116" s="19">
        <f t="shared" si="1"/>
        <v>602</v>
      </c>
      <c r="AC116" s="17"/>
      <c r="AD116" s="16"/>
      <c r="AE116" s="17"/>
      <c r="AF116" s="16"/>
      <c r="AG116" s="17"/>
      <c r="AH116" s="16"/>
      <c r="AI116" s="17"/>
      <c r="AJ116" s="16"/>
      <c r="AK116" s="17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1:85" ht="12.75">
      <c r="A117" s="15" t="s">
        <v>94</v>
      </c>
      <c r="B117" s="15" t="s">
        <v>139</v>
      </c>
      <c r="C117" s="16"/>
      <c r="D117" s="15">
        <v>1055</v>
      </c>
      <c r="E117" s="15">
        <v>865</v>
      </c>
      <c r="F117" s="15">
        <v>832</v>
      </c>
      <c r="G117" s="15">
        <v>8</v>
      </c>
      <c r="H117" s="15">
        <v>25</v>
      </c>
      <c r="I117" s="15">
        <v>0</v>
      </c>
      <c r="J117" s="16"/>
      <c r="K117" s="15">
        <v>457</v>
      </c>
      <c r="L117" s="15">
        <v>119</v>
      </c>
      <c r="M117" s="17"/>
      <c r="N117" s="15">
        <v>134</v>
      </c>
      <c r="O117" s="15">
        <v>17</v>
      </c>
      <c r="P117" s="17"/>
      <c r="Q117" s="15">
        <v>31</v>
      </c>
      <c r="R117" s="15">
        <v>13</v>
      </c>
      <c r="S117" s="15">
        <v>37</v>
      </c>
      <c r="T117" s="15">
        <v>5</v>
      </c>
      <c r="U117" s="15">
        <v>6</v>
      </c>
      <c r="V117" s="15">
        <v>1</v>
      </c>
      <c r="W117" s="15">
        <v>3</v>
      </c>
      <c r="X117" s="15">
        <v>4</v>
      </c>
      <c r="Y117" s="15">
        <v>2</v>
      </c>
      <c r="Z117" s="15">
        <v>3</v>
      </c>
      <c r="AA117" s="17"/>
      <c r="AB117" s="15">
        <f t="shared" si="1"/>
        <v>832</v>
      </c>
      <c r="AC117" s="17"/>
      <c r="AD117" s="16"/>
      <c r="AE117" s="17"/>
      <c r="AF117" s="16"/>
      <c r="AG117" s="17"/>
      <c r="AH117" s="16"/>
      <c r="AI117" s="17"/>
      <c r="AJ117" s="16"/>
      <c r="AK117" s="17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1:85" ht="12.75">
      <c r="A118" s="19" t="s">
        <v>94</v>
      </c>
      <c r="B118" s="19" t="s">
        <v>140</v>
      </c>
      <c r="C118" s="16"/>
      <c r="D118" s="19">
        <v>410</v>
      </c>
      <c r="E118" s="19">
        <v>317</v>
      </c>
      <c r="F118" s="19">
        <v>304</v>
      </c>
      <c r="G118" s="19">
        <v>5</v>
      </c>
      <c r="H118" s="19">
        <v>8</v>
      </c>
      <c r="I118" s="19">
        <v>0</v>
      </c>
      <c r="J118" s="16"/>
      <c r="K118" s="19">
        <v>133</v>
      </c>
      <c r="L118" s="19">
        <v>35</v>
      </c>
      <c r="M118" s="17"/>
      <c r="N118" s="19">
        <v>87</v>
      </c>
      <c r="O118" s="19">
        <v>4</v>
      </c>
      <c r="P118" s="17"/>
      <c r="Q118" s="19">
        <v>19</v>
      </c>
      <c r="R118" s="19">
        <v>4</v>
      </c>
      <c r="S118" s="19">
        <v>14</v>
      </c>
      <c r="T118" s="19">
        <v>2</v>
      </c>
      <c r="U118" s="19">
        <v>1</v>
      </c>
      <c r="V118" s="19">
        <v>0</v>
      </c>
      <c r="W118" s="19">
        <v>1</v>
      </c>
      <c r="X118" s="19">
        <v>3</v>
      </c>
      <c r="Y118" s="19">
        <v>1</v>
      </c>
      <c r="Z118" s="19">
        <v>0</v>
      </c>
      <c r="AA118" s="17"/>
      <c r="AB118" s="19">
        <f t="shared" si="1"/>
        <v>304</v>
      </c>
      <c r="AC118" s="17"/>
      <c r="AD118" s="16"/>
      <c r="AE118" s="17"/>
      <c r="AF118" s="16"/>
      <c r="AG118" s="17"/>
      <c r="AH118" s="16"/>
      <c r="AI118" s="17"/>
      <c r="AJ118" s="16"/>
      <c r="AK118" s="17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1:85" ht="12.75">
      <c r="A119" s="15" t="s">
        <v>94</v>
      </c>
      <c r="B119" s="15" t="s">
        <v>141</v>
      </c>
      <c r="C119" s="16"/>
      <c r="D119" s="15">
        <v>811</v>
      </c>
      <c r="E119" s="15">
        <v>670</v>
      </c>
      <c r="F119" s="15">
        <v>635</v>
      </c>
      <c r="G119" s="15">
        <v>9</v>
      </c>
      <c r="H119" s="15">
        <v>26</v>
      </c>
      <c r="I119" s="15">
        <v>0</v>
      </c>
      <c r="J119" s="16"/>
      <c r="K119" s="15">
        <v>191</v>
      </c>
      <c r="L119" s="15">
        <v>55</v>
      </c>
      <c r="M119" s="17"/>
      <c r="N119" s="15">
        <v>215</v>
      </c>
      <c r="O119" s="15">
        <v>52</v>
      </c>
      <c r="P119" s="17"/>
      <c r="Q119" s="15">
        <v>39</v>
      </c>
      <c r="R119" s="15">
        <v>22</v>
      </c>
      <c r="S119" s="15">
        <v>29</v>
      </c>
      <c r="T119" s="15">
        <v>7</v>
      </c>
      <c r="U119" s="15">
        <v>12</v>
      </c>
      <c r="V119" s="15">
        <v>4</v>
      </c>
      <c r="W119" s="15">
        <v>4</v>
      </c>
      <c r="X119" s="15">
        <v>2</v>
      </c>
      <c r="Y119" s="15">
        <v>2</v>
      </c>
      <c r="Z119" s="15">
        <v>1</v>
      </c>
      <c r="AA119" s="17"/>
      <c r="AB119" s="15">
        <f t="shared" si="1"/>
        <v>635</v>
      </c>
      <c r="AC119" s="17"/>
      <c r="AD119" s="16"/>
      <c r="AE119" s="17"/>
      <c r="AF119" s="16"/>
      <c r="AG119" s="17"/>
      <c r="AH119" s="16"/>
      <c r="AI119" s="17"/>
      <c r="AJ119" s="16"/>
      <c r="AK119" s="17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1:85" ht="12.75">
      <c r="A120" s="19" t="s">
        <v>94</v>
      </c>
      <c r="B120" s="19" t="s">
        <v>142</v>
      </c>
      <c r="C120" s="16"/>
      <c r="D120" s="19">
        <v>734</v>
      </c>
      <c r="E120" s="19">
        <v>561</v>
      </c>
      <c r="F120" s="19">
        <v>536</v>
      </c>
      <c r="G120" s="19">
        <v>15</v>
      </c>
      <c r="H120" s="19">
        <v>10</v>
      </c>
      <c r="I120" s="19">
        <v>0</v>
      </c>
      <c r="J120" s="16"/>
      <c r="K120" s="19">
        <v>163</v>
      </c>
      <c r="L120" s="19">
        <v>80</v>
      </c>
      <c r="M120" s="17"/>
      <c r="N120" s="19">
        <v>200</v>
      </c>
      <c r="O120" s="19">
        <v>16</v>
      </c>
      <c r="P120" s="17"/>
      <c r="Q120" s="19">
        <v>17</v>
      </c>
      <c r="R120" s="19">
        <v>19</v>
      </c>
      <c r="S120" s="19">
        <v>14</v>
      </c>
      <c r="T120" s="19">
        <v>9</v>
      </c>
      <c r="U120" s="19">
        <v>6</v>
      </c>
      <c r="V120" s="19">
        <v>5</v>
      </c>
      <c r="W120" s="19">
        <v>2</v>
      </c>
      <c r="X120" s="19">
        <v>1</v>
      </c>
      <c r="Y120" s="19">
        <v>3</v>
      </c>
      <c r="Z120" s="19">
        <v>1</v>
      </c>
      <c r="AA120" s="17"/>
      <c r="AB120" s="19">
        <f t="shared" si="1"/>
        <v>536</v>
      </c>
      <c r="AC120" s="17"/>
      <c r="AD120" s="16"/>
      <c r="AE120" s="17"/>
      <c r="AF120" s="16"/>
      <c r="AG120" s="17"/>
      <c r="AH120" s="16"/>
      <c r="AI120" s="17"/>
      <c r="AJ120" s="16"/>
      <c r="AK120" s="17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1:85" ht="12.75">
      <c r="A121" s="15" t="s">
        <v>94</v>
      </c>
      <c r="B121" s="15" t="s">
        <v>143</v>
      </c>
      <c r="C121" s="16"/>
      <c r="D121" s="15">
        <v>7689</v>
      </c>
      <c r="E121" s="15">
        <v>6083</v>
      </c>
      <c r="F121" s="15">
        <v>5900</v>
      </c>
      <c r="G121" s="15">
        <v>50</v>
      </c>
      <c r="H121" s="15">
        <v>132</v>
      </c>
      <c r="I121" s="15">
        <v>1</v>
      </c>
      <c r="J121" s="16"/>
      <c r="K121" s="15">
        <v>2745</v>
      </c>
      <c r="L121" s="15">
        <v>461</v>
      </c>
      <c r="M121" s="17"/>
      <c r="N121" s="15">
        <v>1708</v>
      </c>
      <c r="O121" s="15">
        <v>229</v>
      </c>
      <c r="P121" s="17"/>
      <c r="Q121" s="15">
        <v>206</v>
      </c>
      <c r="R121" s="15">
        <v>129</v>
      </c>
      <c r="S121" s="15">
        <v>200</v>
      </c>
      <c r="T121" s="15">
        <v>29</v>
      </c>
      <c r="U121" s="15">
        <v>83</v>
      </c>
      <c r="V121" s="15">
        <v>24</v>
      </c>
      <c r="W121" s="15">
        <v>38</v>
      </c>
      <c r="X121" s="15">
        <v>15</v>
      </c>
      <c r="Y121" s="15">
        <v>14</v>
      </c>
      <c r="Z121" s="15">
        <v>19</v>
      </c>
      <c r="AA121" s="17"/>
      <c r="AB121" s="15">
        <f t="shared" si="1"/>
        <v>5900</v>
      </c>
      <c r="AC121" s="17"/>
      <c r="AD121" s="16"/>
      <c r="AE121" s="17"/>
      <c r="AF121" s="16"/>
      <c r="AG121" s="17"/>
      <c r="AH121" s="16"/>
      <c r="AI121" s="17"/>
      <c r="AJ121" s="16"/>
      <c r="AK121" s="17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1:85" ht="12.75">
      <c r="A122" s="19" t="s">
        <v>94</v>
      </c>
      <c r="B122" s="19" t="s">
        <v>144</v>
      </c>
      <c r="C122" s="16"/>
      <c r="D122" s="19">
        <v>521</v>
      </c>
      <c r="E122" s="19">
        <v>439</v>
      </c>
      <c r="F122" s="19">
        <v>420</v>
      </c>
      <c r="G122" s="19">
        <v>4</v>
      </c>
      <c r="H122" s="19">
        <v>15</v>
      </c>
      <c r="I122" s="19">
        <v>0</v>
      </c>
      <c r="J122" s="16"/>
      <c r="K122" s="19">
        <v>141</v>
      </c>
      <c r="L122" s="19">
        <v>51</v>
      </c>
      <c r="M122" s="17"/>
      <c r="N122" s="19">
        <v>149</v>
      </c>
      <c r="O122" s="19">
        <v>23</v>
      </c>
      <c r="P122" s="17"/>
      <c r="Q122" s="19">
        <v>18</v>
      </c>
      <c r="R122" s="19">
        <v>13</v>
      </c>
      <c r="S122" s="19">
        <v>12</v>
      </c>
      <c r="T122" s="19">
        <v>1</v>
      </c>
      <c r="U122" s="19">
        <v>4</v>
      </c>
      <c r="V122" s="19">
        <v>6</v>
      </c>
      <c r="W122" s="19">
        <v>0</v>
      </c>
      <c r="X122" s="19">
        <v>2</v>
      </c>
      <c r="Y122" s="19">
        <v>0</v>
      </c>
      <c r="Z122" s="19">
        <v>0</v>
      </c>
      <c r="AA122" s="17"/>
      <c r="AB122" s="19">
        <f t="shared" si="1"/>
        <v>420</v>
      </c>
      <c r="AC122" s="17"/>
      <c r="AD122" s="16"/>
      <c r="AE122" s="17"/>
      <c r="AF122" s="16"/>
      <c r="AG122" s="17"/>
      <c r="AH122" s="16"/>
      <c r="AI122" s="17"/>
      <c r="AJ122" s="16"/>
      <c r="AK122" s="17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1:85" ht="12.75">
      <c r="A123" s="15" t="s">
        <v>94</v>
      </c>
      <c r="B123" s="15" t="s">
        <v>145</v>
      </c>
      <c r="C123" s="16"/>
      <c r="D123" s="15">
        <v>758</v>
      </c>
      <c r="E123" s="15">
        <v>594</v>
      </c>
      <c r="F123" s="15">
        <v>567</v>
      </c>
      <c r="G123" s="15">
        <v>11</v>
      </c>
      <c r="H123" s="15">
        <v>16</v>
      </c>
      <c r="I123" s="15">
        <v>0</v>
      </c>
      <c r="J123" s="16"/>
      <c r="K123" s="15">
        <v>224</v>
      </c>
      <c r="L123" s="15">
        <v>50</v>
      </c>
      <c r="M123" s="17"/>
      <c r="N123" s="15">
        <v>203</v>
      </c>
      <c r="O123" s="15">
        <v>24</v>
      </c>
      <c r="P123" s="17"/>
      <c r="Q123" s="15">
        <v>13</v>
      </c>
      <c r="R123" s="15">
        <v>17</v>
      </c>
      <c r="S123" s="15">
        <v>18</v>
      </c>
      <c r="T123" s="15">
        <v>2</v>
      </c>
      <c r="U123" s="15">
        <v>8</v>
      </c>
      <c r="V123" s="15">
        <v>1</v>
      </c>
      <c r="W123" s="15">
        <v>1</v>
      </c>
      <c r="X123" s="15">
        <v>0</v>
      </c>
      <c r="Y123" s="15">
        <v>3</v>
      </c>
      <c r="Z123" s="15">
        <v>3</v>
      </c>
      <c r="AA123" s="17"/>
      <c r="AB123" s="15">
        <f t="shared" si="1"/>
        <v>567</v>
      </c>
      <c r="AC123" s="17"/>
      <c r="AD123" s="16"/>
      <c r="AE123" s="17"/>
      <c r="AF123" s="16"/>
      <c r="AG123" s="17"/>
      <c r="AH123" s="16"/>
      <c r="AI123" s="17"/>
      <c r="AJ123" s="16"/>
      <c r="AK123" s="17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1:85" ht="12.75">
      <c r="A124" s="19" t="s">
        <v>94</v>
      </c>
      <c r="B124" s="19" t="s">
        <v>146</v>
      </c>
      <c r="C124" s="16"/>
      <c r="D124" s="19">
        <v>6109</v>
      </c>
      <c r="E124" s="19">
        <v>5114</v>
      </c>
      <c r="F124" s="19">
        <v>4923</v>
      </c>
      <c r="G124" s="19">
        <v>43</v>
      </c>
      <c r="H124" s="19">
        <v>148</v>
      </c>
      <c r="I124" s="19">
        <v>0</v>
      </c>
      <c r="J124" s="16"/>
      <c r="K124" s="19">
        <v>1298</v>
      </c>
      <c r="L124" s="19">
        <v>207</v>
      </c>
      <c r="M124" s="17"/>
      <c r="N124" s="19">
        <v>2435</v>
      </c>
      <c r="O124" s="19">
        <v>243</v>
      </c>
      <c r="P124" s="17"/>
      <c r="Q124" s="19">
        <v>171</v>
      </c>
      <c r="R124" s="19">
        <v>278</v>
      </c>
      <c r="S124" s="19">
        <v>89</v>
      </c>
      <c r="T124" s="19">
        <v>35</v>
      </c>
      <c r="U124" s="19">
        <v>56</v>
      </c>
      <c r="V124" s="19">
        <v>26</v>
      </c>
      <c r="W124" s="19">
        <v>7</v>
      </c>
      <c r="X124" s="19">
        <v>46</v>
      </c>
      <c r="Y124" s="19">
        <v>12</v>
      </c>
      <c r="Z124" s="19">
        <v>20</v>
      </c>
      <c r="AA124" s="17"/>
      <c r="AB124" s="19">
        <f t="shared" si="1"/>
        <v>4923</v>
      </c>
      <c r="AC124" s="17"/>
      <c r="AD124" s="16"/>
      <c r="AE124" s="17"/>
      <c r="AF124" s="16"/>
      <c r="AG124" s="17"/>
      <c r="AH124" s="16"/>
      <c r="AI124" s="17"/>
      <c r="AJ124" s="16"/>
      <c r="AK124" s="17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1:85" ht="12.75">
      <c r="A125" s="15" t="s">
        <v>94</v>
      </c>
      <c r="B125" s="15" t="s">
        <v>147</v>
      </c>
      <c r="C125" s="16"/>
      <c r="D125" s="15">
        <v>482</v>
      </c>
      <c r="E125" s="15">
        <v>424</v>
      </c>
      <c r="F125" s="15">
        <v>386</v>
      </c>
      <c r="G125" s="15">
        <v>27</v>
      </c>
      <c r="H125" s="15">
        <v>11</v>
      </c>
      <c r="I125" s="15">
        <v>0</v>
      </c>
      <c r="J125" s="16"/>
      <c r="K125" s="15">
        <v>132</v>
      </c>
      <c r="L125" s="15">
        <v>49</v>
      </c>
      <c r="M125" s="17"/>
      <c r="N125" s="15">
        <v>114</v>
      </c>
      <c r="O125" s="15">
        <v>15</v>
      </c>
      <c r="P125" s="17"/>
      <c r="Q125" s="15">
        <v>23</v>
      </c>
      <c r="R125" s="15">
        <v>18</v>
      </c>
      <c r="S125" s="15">
        <v>13</v>
      </c>
      <c r="T125" s="15">
        <v>9</v>
      </c>
      <c r="U125" s="15">
        <v>9</v>
      </c>
      <c r="V125" s="15">
        <v>1</v>
      </c>
      <c r="W125" s="15">
        <v>2</v>
      </c>
      <c r="X125" s="15">
        <v>0</v>
      </c>
      <c r="Y125" s="15">
        <v>1</v>
      </c>
      <c r="Z125" s="15">
        <v>0</v>
      </c>
      <c r="AA125" s="17"/>
      <c r="AB125" s="15">
        <f t="shared" si="1"/>
        <v>386</v>
      </c>
      <c r="AC125" s="17"/>
      <c r="AD125" s="16"/>
      <c r="AE125" s="17"/>
      <c r="AF125" s="16"/>
      <c r="AG125" s="17"/>
      <c r="AH125" s="16"/>
      <c r="AI125" s="17"/>
      <c r="AJ125" s="16"/>
      <c r="AK125" s="17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1:85" ht="12.75">
      <c r="A126" s="19" t="s">
        <v>94</v>
      </c>
      <c r="B126" s="19" t="s">
        <v>148</v>
      </c>
      <c r="C126" s="16"/>
      <c r="D126" s="19">
        <v>623</v>
      </c>
      <c r="E126" s="19">
        <v>521</v>
      </c>
      <c r="F126" s="19">
        <v>499</v>
      </c>
      <c r="G126" s="19">
        <v>7</v>
      </c>
      <c r="H126" s="19">
        <v>15</v>
      </c>
      <c r="I126" s="19">
        <v>0</v>
      </c>
      <c r="J126" s="16"/>
      <c r="K126" s="19">
        <v>200</v>
      </c>
      <c r="L126" s="19">
        <v>44</v>
      </c>
      <c r="M126" s="17"/>
      <c r="N126" s="19">
        <v>175</v>
      </c>
      <c r="O126" s="19">
        <v>17</v>
      </c>
      <c r="P126" s="17"/>
      <c r="Q126" s="19">
        <v>26</v>
      </c>
      <c r="R126" s="19">
        <v>9</v>
      </c>
      <c r="S126" s="19">
        <v>15</v>
      </c>
      <c r="T126" s="19">
        <v>3</v>
      </c>
      <c r="U126" s="19">
        <v>3</v>
      </c>
      <c r="V126" s="19">
        <v>3</v>
      </c>
      <c r="W126" s="19">
        <v>0</v>
      </c>
      <c r="X126" s="19">
        <v>3</v>
      </c>
      <c r="Y126" s="19">
        <v>0</v>
      </c>
      <c r="Z126" s="19">
        <v>1</v>
      </c>
      <c r="AA126" s="17"/>
      <c r="AB126" s="19">
        <f t="shared" si="1"/>
        <v>499</v>
      </c>
      <c r="AC126" s="17"/>
      <c r="AD126" s="16"/>
      <c r="AE126" s="17"/>
      <c r="AF126" s="16"/>
      <c r="AG126" s="17"/>
      <c r="AH126" s="16"/>
      <c r="AI126" s="17"/>
      <c r="AJ126" s="16"/>
      <c r="AK126" s="17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1:85" ht="12.75">
      <c r="A127" s="15" t="s">
        <v>94</v>
      </c>
      <c r="B127" s="15" t="s">
        <v>149</v>
      </c>
      <c r="C127" s="16"/>
      <c r="D127" s="15">
        <v>1586</v>
      </c>
      <c r="E127" s="15">
        <v>1311</v>
      </c>
      <c r="F127" s="15">
        <v>1234</v>
      </c>
      <c r="G127" s="15">
        <v>30</v>
      </c>
      <c r="H127" s="15">
        <v>47</v>
      </c>
      <c r="I127" s="15">
        <v>0</v>
      </c>
      <c r="J127" s="16"/>
      <c r="K127" s="15">
        <v>452</v>
      </c>
      <c r="L127" s="15">
        <v>113</v>
      </c>
      <c r="M127" s="17"/>
      <c r="N127" s="15">
        <v>461</v>
      </c>
      <c r="O127" s="15">
        <v>38</v>
      </c>
      <c r="P127" s="17"/>
      <c r="Q127" s="15">
        <v>37</v>
      </c>
      <c r="R127" s="15">
        <v>50</v>
      </c>
      <c r="S127" s="15">
        <v>24</v>
      </c>
      <c r="T127" s="15">
        <v>19</v>
      </c>
      <c r="U127" s="15">
        <v>16</v>
      </c>
      <c r="V127" s="15">
        <v>8</v>
      </c>
      <c r="W127" s="15">
        <v>6</v>
      </c>
      <c r="X127" s="15">
        <v>3</v>
      </c>
      <c r="Y127" s="15">
        <v>4</v>
      </c>
      <c r="Z127" s="15">
        <v>3</v>
      </c>
      <c r="AA127" s="17"/>
      <c r="AB127" s="15">
        <f t="shared" si="1"/>
        <v>1234</v>
      </c>
      <c r="AC127" s="17"/>
      <c r="AD127" s="16"/>
      <c r="AE127" s="17"/>
      <c r="AF127" s="16"/>
      <c r="AG127" s="17"/>
      <c r="AH127" s="16"/>
      <c r="AI127" s="17"/>
      <c r="AJ127" s="16"/>
      <c r="AK127" s="17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1:85" ht="12.75">
      <c r="A128" s="19" t="s">
        <v>94</v>
      </c>
      <c r="B128" s="19" t="s">
        <v>150</v>
      </c>
      <c r="C128" s="16"/>
      <c r="D128" s="19">
        <v>50959</v>
      </c>
      <c r="E128" s="19">
        <v>40655</v>
      </c>
      <c r="F128" s="19">
        <v>39406</v>
      </c>
      <c r="G128" s="19">
        <v>262</v>
      </c>
      <c r="H128" s="19">
        <v>985</v>
      </c>
      <c r="I128" s="19">
        <v>2</v>
      </c>
      <c r="J128" s="16"/>
      <c r="K128" s="19">
        <v>13045</v>
      </c>
      <c r="L128" s="19">
        <v>2174</v>
      </c>
      <c r="M128" s="17"/>
      <c r="N128" s="19">
        <v>16282</v>
      </c>
      <c r="O128" s="19">
        <v>2126</v>
      </c>
      <c r="P128" s="17"/>
      <c r="Q128" s="19">
        <v>1389</v>
      </c>
      <c r="R128" s="19">
        <v>1745</v>
      </c>
      <c r="S128" s="19">
        <v>951</v>
      </c>
      <c r="T128" s="19">
        <v>418</v>
      </c>
      <c r="U128" s="19">
        <v>490</v>
      </c>
      <c r="V128" s="19">
        <v>241</v>
      </c>
      <c r="W128" s="19">
        <v>149</v>
      </c>
      <c r="X128" s="19">
        <v>199</v>
      </c>
      <c r="Y128" s="19">
        <v>87</v>
      </c>
      <c r="Z128" s="19">
        <v>110</v>
      </c>
      <c r="AA128" s="17"/>
      <c r="AB128" s="19">
        <f t="shared" si="1"/>
        <v>39406</v>
      </c>
      <c r="AC128" s="17"/>
      <c r="AD128" s="16"/>
      <c r="AE128" s="17"/>
      <c r="AF128" s="16"/>
      <c r="AG128" s="17"/>
      <c r="AH128" s="16"/>
      <c r="AI128" s="17"/>
      <c r="AJ128" s="16"/>
      <c r="AK128" s="17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1:85" ht="12.75">
      <c r="A129" s="15" t="s">
        <v>94</v>
      </c>
      <c r="B129" s="15" t="s">
        <v>151</v>
      </c>
      <c r="C129" s="16"/>
      <c r="D129" s="15">
        <v>3566</v>
      </c>
      <c r="E129" s="15">
        <v>2731</v>
      </c>
      <c r="F129" s="15">
        <v>2643</v>
      </c>
      <c r="G129" s="15">
        <v>18</v>
      </c>
      <c r="H129" s="15">
        <v>69</v>
      </c>
      <c r="I129" s="15">
        <v>1</v>
      </c>
      <c r="J129" s="16"/>
      <c r="K129" s="15">
        <v>1152</v>
      </c>
      <c r="L129" s="15">
        <v>241</v>
      </c>
      <c r="M129" s="17"/>
      <c r="N129" s="15">
        <v>825</v>
      </c>
      <c r="O129" s="15">
        <v>114</v>
      </c>
      <c r="P129" s="17"/>
      <c r="Q129" s="15">
        <v>72</v>
      </c>
      <c r="R129" s="15">
        <v>71</v>
      </c>
      <c r="S129" s="15">
        <v>79</v>
      </c>
      <c r="T129" s="15">
        <v>23</v>
      </c>
      <c r="U129" s="15">
        <v>34</v>
      </c>
      <c r="V129" s="15">
        <v>7</v>
      </c>
      <c r="W129" s="15">
        <v>7</v>
      </c>
      <c r="X129" s="15">
        <v>4</v>
      </c>
      <c r="Y129" s="15">
        <v>7</v>
      </c>
      <c r="Z129" s="15">
        <v>7</v>
      </c>
      <c r="AA129" s="17"/>
      <c r="AB129" s="15">
        <f t="shared" si="1"/>
        <v>2643</v>
      </c>
      <c r="AC129" s="17"/>
      <c r="AD129" s="16"/>
      <c r="AE129" s="17"/>
      <c r="AF129" s="16"/>
      <c r="AG129" s="17"/>
      <c r="AH129" s="16"/>
      <c r="AI129" s="17"/>
      <c r="AJ129" s="16"/>
      <c r="AK129" s="17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1:85" ht="12.75">
      <c r="A130" s="19" t="s">
        <v>94</v>
      </c>
      <c r="B130" s="19" t="s">
        <v>152</v>
      </c>
      <c r="C130" s="16"/>
      <c r="D130" s="19">
        <v>2580</v>
      </c>
      <c r="E130" s="19">
        <v>2045</v>
      </c>
      <c r="F130" s="19">
        <v>1961</v>
      </c>
      <c r="G130" s="19">
        <v>15</v>
      </c>
      <c r="H130" s="19">
        <v>69</v>
      </c>
      <c r="I130" s="19">
        <v>0</v>
      </c>
      <c r="J130" s="16"/>
      <c r="K130" s="19">
        <v>699</v>
      </c>
      <c r="L130" s="19">
        <v>162</v>
      </c>
      <c r="M130" s="17"/>
      <c r="N130" s="19">
        <v>745</v>
      </c>
      <c r="O130" s="19">
        <v>81</v>
      </c>
      <c r="P130" s="17"/>
      <c r="Q130" s="19">
        <v>74</v>
      </c>
      <c r="R130" s="19">
        <v>63</v>
      </c>
      <c r="S130" s="19">
        <v>53</v>
      </c>
      <c r="T130" s="19">
        <v>28</v>
      </c>
      <c r="U130" s="19">
        <v>18</v>
      </c>
      <c r="V130" s="19">
        <v>13</v>
      </c>
      <c r="W130" s="19">
        <v>5</v>
      </c>
      <c r="X130" s="19">
        <v>11</v>
      </c>
      <c r="Y130" s="19">
        <v>0</v>
      </c>
      <c r="Z130" s="19">
        <v>9</v>
      </c>
      <c r="AA130" s="17"/>
      <c r="AB130" s="19">
        <f t="shared" si="1"/>
        <v>1961</v>
      </c>
      <c r="AC130" s="17"/>
      <c r="AD130" s="16"/>
      <c r="AE130" s="17"/>
      <c r="AF130" s="16"/>
      <c r="AG130" s="17"/>
      <c r="AH130" s="16"/>
      <c r="AI130" s="17"/>
      <c r="AJ130" s="16"/>
      <c r="AK130" s="17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1:85" ht="12.75">
      <c r="A131" s="15" t="s">
        <v>94</v>
      </c>
      <c r="B131" s="15" t="s">
        <v>153</v>
      </c>
      <c r="C131" s="16"/>
      <c r="D131" s="15">
        <v>660</v>
      </c>
      <c r="E131" s="15">
        <v>517</v>
      </c>
      <c r="F131" s="15">
        <v>497</v>
      </c>
      <c r="G131" s="15">
        <v>5</v>
      </c>
      <c r="H131" s="15">
        <v>15</v>
      </c>
      <c r="I131" s="15">
        <v>0</v>
      </c>
      <c r="J131" s="16"/>
      <c r="K131" s="15">
        <v>275</v>
      </c>
      <c r="L131" s="15">
        <v>47</v>
      </c>
      <c r="M131" s="17"/>
      <c r="N131" s="15">
        <v>109</v>
      </c>
      <c r="O131" s="15">
        <v>12</v>
      </c>
      <c r="P131" s="17"/>
      <c r="Q131" s="15">
        <v>13</v>
      </c>
      <c r="R131" s="15">
        <v>8</v>
      </c>
      <c r="S131" s="15">
        <v>17</v>
      </c>
      <c r="T131" s="15">
        <v>0</v>
      </c>
      <c r="U131" s="15">
        <v>3</v>
      </c>
      <c r="V131" s="15">
        <v>2</v>
      </c>
      <c r="W131" s="15">
        <v>2</v>
      </c>
      <c r="X131" s="15">
        <v>4</v>
      </c>
      <c r="Y131" s="15">
        <v>2</v>
      </c>
      <c r="Z131" s="15">
        <v>3</v>
      </c>
      <c r="AA131" s="17"/>
      <c r="AB131" s="15">
        <f t="shared" si="1"/>
        <v>497</v>
      </c>
      <c r="AC131" s="17"/>
      <c r="AD131" s="16"/>
      <c r="AE131" s="17"/>
      <c r="AF131" s="16"/>
      <c r="AG131" s="17"/>
      <c r="AH131" s="16"/>
      <c r="AI131" s="17"/>
      <c r="AJ131" s="16"/>
      <c r="AK131" s="17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1:85" ht="12.75">
      <c r="A132" s="19" t="s">
        <v>94</v>
      </c>
      <c r="B132" s="19" t="s">
        <v>154</v>
      </c>
      <c r="C132" s="16"/>
      <c r="D132" s="19">
        <v>184</v>
      </c>
      <c r="E132" s="19">
        <v>143</v>
      </c>
      <c r="F132" s="19">
        <v>140</v>
      </c>
      <c r="G132" s="19">
        <v>2</v>
      </c>
      <c r="H132" s="19">
        <v>1</v>
      </c>
      <c r="I132" s="19">
        <v>0</v>
      </c>
      <c r="J132" s="16"/>
      <c r="K132" s="19">
        <v>61</v>
      </c>
      <c r="L132" s="19">
        <v>18</v>
      </c>
      <c r="M132" s="17"/>
      <c r="N132" s="19">
        <v>25</v>
      </c>
      <c r="O132" s="19">
        <v>4</v>
      </c>
      <c r="P132" s="17"/>
      <c r="Q132" s="19">
        <v>14</v>
      </c>
      <c r="R132" s="19">
        <v>6</v>
      </c>
      <c r="S132" s="19">
        <v>8</v>
      </c>
      <c r="T132" s="19">
        <v>1</v>
      </c>
      <c r="U132" s="19">
        <v>1</v>
      </c>
      <c r="V132" s="19">
        <v>0</v>
      </c>
      <c r="W132" s="19">
        <v>1</v>
      </c>
      <c r="X132" s="19">
        <v>0</v>
      </c>
      <c r="Y132" s="19">
        <v>0</v>
      </c>
      <c r="Z132" s="19">
        <v>1</v>
      </c>
      <c r="AA132" s="17"/>
      <c r="AB132" s="19">
        <f t="shared" si="1"/>
        <v>140</v>
      </c>
      <c r="AC132" s="17"/>
      <c r="AD132" s="16"/>
      <c r="AE132" s="17"/>
      <c r="AF132" s="16"/>
      <c r="AG132" s="17"/>
      <c r="AH132" s="16"/>
      <c r="AI132" s="17"/>
      <c r="AJ132" s="16"/>
      <c r="AK132" s="17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1:85" ht="12.75">
      <c r="A133" s="15" t="s">
        <v>94</v>
      </c>
      <c r="B133" s="15" t="s">
        <v>155</v>
      </c>
      <c r="C133" s="16"/>
      <c r="D133" s="15">
        <v>2041</v>
      </c>
      <c r="E133" s="15">
        <v>1688</v>
      </c>
      <c r="F133" s="15">
        <v>1644</v>
      </c>
      <c r="G133" s="15">
        <v>9</v>
      </c>
      <c r="H133" s="15">
        <v>35</v>
      </c>
      <c r="I133" s="15">
        <v>0</v>
      </c>
      <c r="J133" s="16"/>
      <c r="K133" s="15">
        <v>842</v>
      </c>
      <c r="L133" s="15">
        <v>136</v>
      </c>
      <c r="M133" s="17"/>
      <c r="N133" s="15">
        <v>390</v>
      </c>
      <c r="O133" s="15">
        <v>80</v>
      </c>
      <c r="P133" s="17"/>
      <c r="Q133" s="15">
        <v>52</v>
      </c>
      <c r="R133" s="15">
        <v>26</v>
      </c>
      <c r="S133" s="15">
        <v>70</v>
      </c>
      <c r="T133" s="15">
        <v>6</v>
      </c>
      <c r="U133" s="15">
        <v>14</v>
      </c>
      <c r="V133" s="15">
        <v>9</v>
      </c>
      <c r="W133" s="15">
        <v>4</v>
      </c>
      <c r="X133" s="15">
        <v>10</v>
      </c>
      <c r="Y133" s="15">
        <v>4</v>
      </c>
      <c r="Z133" s="15">
        <v>1</v>
      </c>
      <c r="AA133" s="17"/>
      <c r="AB133" s="15">
        <f t="shared" si="1"/>
        <v>1644</v>
      </c>
      <c r="AC133" s="17"/>
      <c r="AD133" s="16"/>
      <c r="AE133" s="17"/>
      <c r="AF133" s="16"/>
      <c r="AG133" s="17"/>
      <c r="AH133" s="16"/>
      <c r="AI133" s="17"/>
      <c r="AJ133" s="16"/>
      <c r="AK133" s="17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1:85" ht="12.75">
      <c r="A134" s="19" t="s">
        <v>94</v>
      </c>
      <c r="B134" s="19" t="s">
        <v>156</v>
      </c>
      <c r="C134" s="16"/>
      <c r="D134" s="19">
        <v>2046</v>
      </c>
      <c r="E134" s="19">
        <v>1698</v>
      </c>
      <c r="F134" s="19">
        <v>1634</v>
      </c>
      <c r="G134" s="19">
        <v>21</v>
      </c>
      <c r="H134" s="19">
        <v>43</v>
      </c>
      <c r="I134" s="19">
        <v>0</v>
      </c>
      <c r="J134" s="16"/>
      <c r="K134" s="19">
        <v>781</v>
      </c>
      <c r="L134" s="19">
        <v>136</v>
      </c>
      <c r="M134" s="17"/>
      <c r="N134" s="19">
        <v>427</v>
      </c>
      <c r="O134" s="19">
        <v>63</v>
      </c>
      <c r="P134" s="17"/>
      <c r="Q134" s="19">
        <v>57</v>
      </c>
      <c r="R134" s="19">
        <v>47</v>
      </c>
      <c r="S134" s="19">
        <v>56</v>
      </c>
      <c r="T134" s="19">
        <v>10</v>
      </c>
      <c r="U134" s="19">
        <v>21</v>
      </c>
      <c r="V134" s="19">
        <v>9</v>
      </c>
      <c r="W134" s="19">
        <v>6</v>
      </c>
      <c r="X134" s="19">
        <v>9</v>
      </c>
      <c r="Y134" s="19">
        <v>3</v>
      </c>
      <c r="Z134" s="19">
        <v>9</v>
      </c>
      <c r="AA134" s="17"/>
      <c r="AB134" s="19">
        <f t="shared" si="1"/>
        <v>1634</v>
      </c>
      <c r="AC134" s="17"/>
      <c r="AD134" s="16"/>
      <c r="AE134" s="17"/>
      <c r="AF134" s="16"/>
      <c r="AG134" s="17"/>
      <c r="AH134" s="16"/>
      <c r="AI134" s="17"/>
      <c r="AJ134" s="16"/>
      <c r="AK134" s="17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1:85" ht="12.75">
      <c r="A135" s="15" t="s">
        <v>94</v>
      </c>
      <c r="B135" s="15" t="s">
        <v>157</v>
      </c>
      <c r="C135" s="16"/>
      <c r="D135" s="15">
        <v>714</v>
      </c>
      <c r="E135" s="15">
        <v>541</v>
      </c>
      <c r="F135" s="15">
        <v>511</v>
      </c>
      <c r="G135" s="15">
        <v>13</v>
      </c>
      <c r="H135" s="15">
        <v>17</v>
      </c>
      <c r="I135" s="15">
        <v>0</v>
      </c>
      <c r="J135" s="16"/>
      <c r="K135" s="15">
        <v>189</v>
      </c>
      <c r="L135" s="15">
        <v>43</v>
      </c>
      <c r="M135" s="17"/>
      <c r="N135" s="15">
        <v>200</v>
      </c>
      <c r="O135" s="15">
        <v>10</v>
      </c>
      <c r="P135" s="17"/>
      <c r="Q135" s="15">
        <v>18</v>
      </c>
      <c r="R135" s="15">
        <v>16</v>
      </c>
      <c r="S135" s="15">
        <v>17</v>
      </c>
      <c r="T135" s="15">
        <v>5</v>
      </c>
      <c r="U135" s="15">
        <v>5</v>
      </c>
      <c r="V135" s="15">
        <v>1</v>
      </c>
      <c r="W135" s="15">
        <v>2</v>
      </c>
      <c r="X135" s="15">
        <v>1</v>
      </c>
      <c r="Y135" s="15">
        <v>2</v>
      </c>
      <c r="Z135" s="15">
        <v>2</v>
      </c>
      <c r="AA135" s="17"/>
      <c r="AB135" s="15">
        <f t="shared" si="1"/>
        <v>511</v>
      </c>
      <c r="AC135" s="17"/>
      <c r="AD135" s="16"/>
      <c r="AE135" s="17"/>
      <c r="AF135" s="16"/>
      <c r="AG135" s="17"/>
      <c r="AH135" s="16"/>
      <c r="AI135" s="17"/>
      <c r="AJ135" s="16"/>
      <c r="AK135" s="17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1:85" ht="12.75">
      <c r="A136" s="19" t="s">
        <v>94</v>
      </c>
      <c r="B136" s="19" t="s">
        <v>158</v>
      </c>
      <c r="C136" s="16"/>
      <c r="D136" s="19">
        <v>6985</v>
      </c>
      <c r="E136" s="19">
        <v>5844</v>
      </c>
      <c r="F136" s="19">
        <v>5624</v>
      </c>
      <c r="G136" s="19">
        <v>65</v>
      </c>
      <c r="H136" s="19">
        <v>155</v>
      </c>
      <c r="I136" s="19">
        <v>0</v>
      </c>
      <c r="J136" s="16"/>
      <c r="K136" s="19">
        <v>1486</v>
      </c>
      <c r="L136" s="19">
        <v>305</v>
      </c>
      <c r="M136" s="17"/>
      <c r="N136" s="19">
        <v>2568</v>
      </c>
      <c r="O136" s="19">
        <v>303</v>
      </c>
      <c r="P136" s="17"/>
      <c r="Q136" s="19">
        <v>209</v>
      </c>
      <c r="R136" s="19">
        <v>321</v>
      </c>
      <c r="S136" s="19">
        <v>120</v>
      </c>
      <c r="T136" s="19">
        <v>49</v>
      </c>
      <c r="U136" s="19">
        <v>94</v>
      </c>
      <c r="V136" s="19">
        <v>50</v>
      </c>
      <c r="W136" s="19">
        <v>8</v>
      </c>
      <c r="X136" s="19">
        <v>62</v>
      </c>
      <c r="Y136" s="19">
        <v>13</v>
      </c>
      <c r="Z136" s="19">
        <v>36</v>
      </c>
      <c r="AA136" s="17"/>
      <c r="AB136" s="19">
        <f t="shared" si="1"/>
        <v>5624</v>
      </c>
      <c r="AC136" s="17"/>
      <c r="AD136" s="16"/>
      <c r="AE136" s="17"/>
      <c r="AF136" s="16"/>
      <c r="AG136" s="17"/>
      <c r="AH136" s="16"/>
      <c r="AI136" s="17"/>
      <c r="AJ136" s="16"/>
      <c r="AK136" s="17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1:85" ht="12.75">
      <c r="A137" s="15" t="s">
        <v>94</v>
      </c>
      <c r="B137" s="15" t="s">
        <v>159</v>
      </c>
      <c r="C137" s="16"/>
      <c r="D137" s="15">
        <v>11616</v>
      </c>
      <c r="E137" s="15">
        <v>9552</v>
      </c>
      <c r="F137" s="15">
        <v>9250</v>
      </c>
      <c r="G137" s="15">
        <v>64</v>
      </c>
      <c r="H137" s="15">
        <v>237</v>
      </c>
      <c r="I137" s="15">
        <v>1</v>
      </c>
      <c r="J137" s="16"/>
      <c r="K137" s="15">
        <v>3753</v>
      </c>
      <c r="L137" s="15">
        <v>828</v>
      </c>
      <c r="M137" s="17"/>
      <c r="N137" s="15">
        <v>3045</v>
      </c>
      <c r="O137" s="15">
        <v>413</v>
      </c>
      <c r="P137" s="17"/>
      <c r="Q137" s="15">
        <v>418</v>
      </c>
      <c r="R137" s="15">
        <v>237</v>
      </c>
      <c r="S137" s="15">
        <v>232</v>
      </c>
      <c r="T137" s="15">
        <v>71</v>
      </c>
      <c r="U137" s="15">
        <v>67</v>
      </c>
      <c r="V137" s="15">
        <v>43</v>
      </c>
      <c r="W137" s="15">
        <v>48</v>
      </c>
      <c r="X137" s="15">
        <v>50</v>
      </c>
      <c r="Y137" s="15">
        <v>24</v>
      </c>
      <c r="Z137" s="15">
        <v>21</v>
      </c>
      <c r="AA137" s="17"/>
      <c r="AB137" s="15">
        <f aca="true" t="shared" si="2" ref="AB137:AB142">SUM(K137:Z137)</f>
        <v>9250</v>
      </c>
      <c r="AC137" s="17"/>
      <c r="AD137" s="16"/>
      <c r="AE137" s="17"/>
      <c r="AF137" s="16"/>
      <c r="AG137" s="17"/>
      <c r="AH137" s="16"/>
      <c r="AI137" s="17"/>
      <c r="AJ137" s="16"/>
      <c r="AK137" s="17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1:85" ht="12.75">
      <c r="A138" s="19" t="s">
        <v>94</v>
      </c>
      <c r="B138" s="19" t="s">
        <v>160</v>
      </c>
      <c r="C138" s="16"/>
      <c r="D138" s="19">
        <v>327</v>
      </c>
      <c r="E138" s="19">
        <v>245</v>
      </c>
      <c r="F138" s="19">
        <v>229</v>
      </c>
      <c r="G138" s="19">
        <v>7</v>
      </c>
      <c r="H138" s="19">
        <v>9</v>
      </c>
      <c r="I138" s="19">
        <v>0</v>
      </c>
      <c r="J138" s="16"/>
      <c r="K138" s="19">
        <v>91</v>
      </c>
      <c r="L138" s="19">
        <v>26</v>
      </c>
      <c r="M138" s="17"/>
      <c r="N138" s="19">
        <v>61</v>
      </c>
      <c r="O138" s="19">
        <v>8</v>
      </c>
      <c r="P138" s="17"/>
      <c r="Q138" s="19">
        <v>16</v>
      </c>
      <c r="R138" s="19">
        <v>7</v>
      </c>
      <c r="S138" s="19">
        <v>7</v>
      </c>
      <c r="T138" s="19">
        <v>2</v>
      </c>
      <c r="U138" s="19">
        <v>3</v>
      </c>
      <c r="V138" s="19">
        <v>5</v>
      </c>
      <c r="W138" s="19">
        <v>0</v>
      </c>
      <c r="X138" s="19">
        <v>2</v>
      </c>
      <c r="Y138" s="19">
        <v>0</v>
      </c>
      <c r="Z138" s="19">
        <v>1</v>
      </c>
      <c r="AA138" s="17"/>
      <c r="AB138" s="19">
        <f t="shared" si="2"/>
        <v>229</v>
      </c>
      <c r="AC138" s="17"/>
      <c r="AD138" s="16"/>
      <c r="AE138" s="17"/>
      <c r="AF138" s="16"/>
      <c r="AG138" s="17"/>
      <c r="AH138" s="16"/>
      <c r="AI138" s="17"/>
      <c r="AJ138" s="16"/>
      <c r="AK138" s="17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1:85" ht="12.75">
      <c r="A139" s="15" t="s">
        <v>94</v>
      </c>
      <c r="B139" s="15" t="s">
        <v>161</v>
      </c>
      <c r="C139" s="16"/>
      <c r="D139" s="15">
        <v>681</v>
      </c>
      <c r="E139" s="15">
        <v>562</v>
      </c>
      <c r="F139" s="15">
        <v>544</v>
      </c>
      <c r="G139" s="15">
        <v>5</v>
      </c>
      <c r="H139" s="15">
        <v>13</v>
      </c>
      <c r="I139" s="15">
        <v>0</v>
      </c>
      <c r="J139" s="16"/>
      <c r="K139" s="15">
        <v>237</v>
      </c>
      <c r="L139" s="15">
        <v>42</v>
      </c>
      <c r="M139" s="17"/>
      <c r="N139" s="15">
        <v>156</v>
      </c>
      <c r="O139" s="15">
        <v>28</v>
      </c>
      <c r="P139" s="17"/>
      <c r="Q139" s="15">
        <v>24</v>
      </c>
      <c r="R139" s="15">
        <v>11</v>
      </c>
      <c r="S139" s="15">
        <v>21</v>
      </c>
      <c r="T139" s="15">
        <v>2</v>
      </c>
      <c r="U139" s="15">
        <v>10</v>
      </c>
      <c r="V139" s="15">
        <v>1</v>
      </c>
      <c r="W139" s="15">
        <v>2</v>
      </c>
      <c r="X139" s="15">
        <v>3</v>
      </c>
      <c r="Y139" s="15">
        <v>5</v>
      </c>
      <c r="Z139" s="15">
        <v>2</v>
      </c>
      <c r="AA139" s="17"/>
      <c r="AB139" s="15">
        <f t="shared" si="2"/>
        <v>544</v>
      </c>
      <c r="AC139" s="17"/>
      <c r="AD139" s="16"/>
      <c r="AE139" s="17"/>
      <c r="AF139" s="16"/>
      <c r="AG139" s="17"/>
      <c r="AH139" s="16"/>
      <c r="AI139" s="17"/>
      <c r="AJ139" s="16"/>
      <c r="AK139" s="17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1:85" ht="12.75">
      <c r="A140" s="19" t="s">
        <v>94</v>
      </c>
      <c r="B140" s="19" t="s">
        <v>162</v>
      </c>
      <c r="C140" s="16"/>
      <c r="D140" s="19">
        <v>1826</v>
      </c>
      <c r="E140" s="19">
        <v>1540</v>
      </c>
      <c r="F140" s="19">
        <v>1485</v>
      </c>
      <c r="G140" s="19">
        <v>7</v>
      </c>
      <c r="H140" s="19">
        <v>48</v>
      </c>
      <c r="I140" s="19">
        <v>0</v>
      </c>
      <c r="J140" s="16"/>
      <c r="K140" s="19">
        <v>835</v>
      </c>
      <c r="L140" s="19">
        <v>165</v>
      </c>
      <c r="M140" s="17"/>
      <c r="N140" s="19">
        <v>323</v>
      </c>
      <c r="O140" s="19">
        <v>34</v>
      </c>
      <c r="P140" s="17"/>
      <c r="Q140" s="19">
        <v>30</v>
      </c>
      <c r="R140" s="19">
        <v>21</v>
      </c>
      <c r="S140" s="19">
        <v>34</v>
      </c>
      <c r="T140" s="19">
        <v>8</v>
      </c>
      <c r="U140" s="19">
        <v>6</v>
      </c>
      <c r="V140" s="19">
        <v>6</v>
      </c>
      <c r="W140" s="19">
        <v>7</v>
      </c>
      <c r="X140" s="19">
        <v>6</v>
      </c>
      <c r="Y140" s="19">
        <v>5</v>
      </c>
      <c r="Z140" s="19">
        <v>5</v>
      </c>
      <c r="AA140" s="17"/>
      <c r="AB140" s="19">
        <f t="shared" si="2"/>
        <v>1485</v>
      </c>
      <c r="AC140" s="17"/>
      <c r="AD140" s="16"/>
      <c r="AE140" s="17"/>
      <c r="AF140" s="16"/>
      <c r="AG140" s="17"/>
      <c r="AH140" s="16"/>
      <c r="AI140" s="17"/>
      <c r="AJ140" s="16"/>
      <c r="AK140" s="17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1:85" ht="12.75">
      <c r="A141" s="15" t="s">
        <v>94</v>
      </c>
      <c r="B141" s="15" t="s">
        <v>163</v>
      </c>
      <c r="C141" s="16"/>
      <c r="D141" s="15">
        <v>255</v>
      </c>
      <c r="E141" s="15">
        <v>207</v>
      </c>
      <c r="F141" s="15">
        <v>202</v>
      </c>
      <c r="G141" s="15">
        <v>3</v>
      </c>
      <c r="H141" s="15">
        <v>2</v>
      </c>
      <c r="I141" s="15">
        <v>0</v>
      </c>
      <c r="J141" s="16"/>
      <c r="K141" s="15">
        <v>87</v>
      </c>
      <c r="L141" s="15">
        <v>35</v>
      </c>
      <c r="M141" s="17"/>
      <c r="N141" s="15">
        <v>55</v>
      </c>
      <c r="O141" s="15">
        <v>2</v>
      </c>
      <c r="P141" s="17"/>
      <c r="Q141" s="15">
        <v>2</v>
      </c>
      <c r="R141" s="15">
        <v>4</v>
      </c>
      <c r="S141" s="15">
        <v>9</v>
      </c>
      <c r="T141" s="15">
        <v>1</v>
      </c>
      <c r="U141" s="15">
        <v>4</v>
      </c>
      <c r="V141" s="15">
        <v>1</v>
      </c>
      <c r="W141" s="15">
        <v>0</v>
      </c>
      <c r="X141" s="15">
        <v>1</v>
      </c>
      <c r="Y141" s="15">
        <v>0</v>
      </c>
      <c r="Z141" s="15">
        <v>1</v>
      </c>
      <c r="AA141" s="17"/>
      <c r="AB141" s="15">
        <f t="shared" si="2"/>
        <v>202</v>
      </c>
      <c r="AC141" s="17"/>
      <c r="AD141" s="16"/>
      <c r="AE141" s="17"/>
      <c r="AF141" s="16"/>
      <c r="AG141" s="17"/>
      <c r="AH141" s="16"/>
      <c r="AI141" s="17"/>
      <c r="AJ141" s="16"/>
      <c r="AK141" s="17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1:85" ht="12.75">
      <c r="A142" s="20" t="s">
        <v>164</v>
      </c>
      <c r="B142" s="20"/>
      <c r="C142" s="21"/>
      <c r="D142" s="20">
        <v>235126</v>
      </c>
      <c r="E142" s="20">
        <v>190133</v>
      </c>
      <c r="F142" s="20">
        <v>183792</v>
      </c>
      <c r="G142" s="20">
        <v>1632</v>
      </c>
      <c r="H142" s="20">
        <v>4702</v>
      </c>
      <c r="I142" s="20">
        <v>7</v>
      </c>
      <c r="J142" s="21"/>
      <c r="K142" s="20">
        <v>73300</v>
      </c>
      <c r="L142" s="20">
        <v>15156</v>
      </c>
      <c r="M142" s="21"/>
      <c r="N142" s="20">
        <v>62126</v>
      </c>
      <c r="O142" s="20">
        <v>8293</v>
      </c>
      <c r="P142" s="21"/>
      <c r="Q142" s="20">
        <v>6785</v>
      </c>
      <c r="R142" s="20">
        <v>5865</v>
      </c>
      <c r="S142" s="20">
        <v>5083</v>
      </c>
      <c r="T142" s="20">
        <v>1539</v>
      </c>
      <c r="U142" s="20">
        <v>1948</v>
      </c>
      <c r="V142" s="20">
        <v>929</v>
      </c>
      <c r="W142" s="20">
        <v>925</v>
      </c>
      <c r="X142" s="20">
        <v>860</v>
      </c>
      <c r="Y142" s="20">
        <v>458</v>
      </c>
      <c r="Z142" s="20">
        <v>525</v>
      </c>
      <c r="AA142" s="21"/>
      <c r="AB142" s="20">
        <f t="shared" si="2"/>
        <v>183792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</row>
    <row r="143" spans="1:27" ht="12.75">
      <c r="A143" s="24"/>
      <c r="B143" s="25"/>
      <c r="C143" s="14"/>
      <c r="J143" s="14"/>
      <c r="M143" s="14"/>
      <c r="P143" s="14"/>
      <c r="AA143" s="14"/>
    </row>
    <row r="144" spans="1:85" ht="12.75">
      <c r="A144" s="15" t="s">
        <v>165</v>
      </c>
      <c r="B144" s="15" t="s">
        <v>166</v>
      </c>
      <c r="C144" s="16"/>
      <c r="D144" s="15">
        <v>9769</v>
      </c>
      <c r="E144" s="15">
        <v>8038</v>
      </c>
      <c r="F144" s="15">
        <v>7835</v>
      </c>
      <c r="G144" s="15">
        <v>50</v>
      </c>
      <c r="H144" s="15">
        <v>153</v>
      </c>
      <c r="I144" s="15">
        <v>0</v>
      </c>
      <c r="J144" s="16"/>
      <c r="K144" s="15">
        <v>2702</v>
      </c>
      <c r="L144" s="15">
        <v>495</v>
      </c>
      <c r="M144" s="17"/>
      <c r="N144" s="15">
        <v>3144</v>
      </c>
      <c r="O144" s="15">
        <v>429</v>
      </c>
      <c r="P144" s="17"/>
      <c r="Q144" s="15">
        <v>305</v>
      </c>
      <c r="R144" s="15">
        <v>307</v>
      </c>
      <c r="S144" s="15">
        <v>141</v>
      </c>
      <c r="T144" s="15">
        <v>104</v>
      </c>
      <c r="U144" s="15">
        <v>81</v>
      </c>
      <c r="V144" s="15">
        <v>32</v>
      </c>
      <c r="W144" s="15">
        <v>35</v>
      </c>
      <c r="X144" s="15">
        <v>33</v>
      </c>
      <c r="Y144" s="15">
        <v>11</v>
      </c>
      <c r="Z144" s="15">
        <v>16</v>
      </c>
      <c r="AA144" s="17"/>
      <c r="AB144" s="15">
        <f aca="true" t="shared" si="3" ref="AB144:AB207">SUM(K144:Z144)</f>
        <v>7835</v>
      </c>
      <c r="AC144" s="17"/>
      <c r="AD144" s="16"/>
      <c r="AE144" s="17"/>
      <c r="AF144" s="16"/>
      <c r="AG144" s="17"/>
      <c r="AH144" s="16"/>
      <c r="AI144" s="17"/>
      <c r="AJ144" s="16"/>
      <c r="AK144" s="17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1:85" ht="12.75">
      <c r="A145" s="19" t="s">
        <v>165</v>
      </c>
      <c r="B145" s="19" t="s">
        <v>167</v>
      </c>
      <c r="C145" s="16"/>
      <c r="D145" s="19">
        <v>1938</v>
      </c>
      <c r="E145" s="19">
        <v>1503</v>
      </c>
      <c r="F145" s="19">
        <v>1451</v>
      </c>
      <c r="G145" s="19">
        <v>14</v>
      </c>
      <c r="H145" s="19">
        <v>38</v>
      </c>
      <c r="I145" s="19">
        <v>0</v>
      </c>
      <c r="J145" s="16"/>
      <c r="K145" s="19">
        <v>595</v>
      </c>
      <c r="L145" s="19">
        <v>158</v>
      </c>
      <c r="M145" s="17"/>
      <c r="N145" s="19">
        <v>453</v>
      </c>
      <c r="O145" s="19">
        <v>63</v>
      </c>
      <c r="P145" s="17"/>
      <c r="Q145" s="19">
        <v>47</v>
      </c>
      <c r="R145" s="19">
        <v>47</v>
      </c>
      <c r="S145" s="19">
        <v>35</v>
      </c>
      <c r="T145" s="19">
        <v>8</v>
      </c>
      <c r="U145" s="19">
        <v>18</v>
      </c>
      <c r="V145" s="19">
        <v>6</v>
      </c>
      <c r="W145" s="19">
        <v>3</v>
      </c>
      <c r="X145" s="19">
        <v>7</v>
      </c>
      <c r="Y145" s="19">
        <v>6</v>
      </c>
      <c r="Z145" s="19">
        <v>5</v>
      </c>
      <c r="AA145" s="17"/>
      <c r="AB145" s="19">
        <f t="shared" si="3"/>
        <v>1451</v>
      </c>
      <c r="AC145" s="17"/>
      <c r="AD145" s="16"/>
      <c r="AE145" s="17"/>
      <c r="AF145" s="16"/>
      <c r="AG145" s="17"/>
      <c r="AH145" s="16"/>
      <c r="AI145" s="17"/>
      <c r="AJ145" s="16"/>
      <c r="AK145" s="17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1:85" ht="12.75">
      <c r="A146" s="15" t="s">
        <v>165</v>
      </c>
      <c r="B146" s="15" t="s">
        <v>168</v>
      </c>
      <c r="C146" s="16"/>
      <c r="D146" s="15">
        <v>2267</v>
      </c>
      <c r="E146" s="15">
        <v>1582</v>
      </c>
      <c r="F146" s="15">
        <v>1520</v>
      </c>
      <c r="G146" s="15">
        <v>15</v>
      </c>
      <c r="H146" s="15">
        <v>47</v>
      </c>
      <c r="I146" s="15">
        <v>0</v>
      </c>
      <c r="J146" s="16"/>
      <c r="K146" s="15">
        <v>498</v>
      </c>
      <c r="L146" s="15">
        <v>109</v>
      </c>
      <c r="M146" s="17"/>
      <c r="N146" s="15">
        <v>572</v>
      </c>
      <c r="O146" s="15">
        <v>82</v>
      </c>
      <c r="P146" s="17"/>
      <c r="Q146" s="15">
        <v>45</v>
      </c>
      <c r="R146" s="15">
        <v>82</v>
      </c>
      <c r="S146" s="15">
        <v>51</v>
      </c>
      <c r="T146" s="15">
        <v>12</v>
      </c>
      <c r="U146" s="15">
        <v>23</v>
      </c>
      <c r="V146" s="15">
        <v>19</v>
      </c>
      <c r="W146" s="15">
        <v>5</v>
      </c>
      <c r="X146" s="15">
        <v>13</v>
      </c>
      <c r="Y146" s="15">
        <v>4</v>
      </c>
      <c r="Z146" s="15">
        <v>5</v>
      </c>
      <c r="AA146" s="17"/>
      <c r="AB146" s="15">
        <f t="shared" si="3"/>
        <v>1520</v>
      </c>
      <c r="AC146" s="17"/>
      <c r="AD146" s="16"/>
      <c r="AE146" s="17"/>
      <c r="AF146" s="16"/>
      <c r="AG146" s="17"/>
      <c r="AH146" s="16"/>
      <c r="AI146" s="17"/>
      <c r="AJ146" s="16"/>
      <c r="AK146" s="17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1:85" ht="12.75">
      <c r="A147" s="19" t="s">
        <v>165</v>
      </c>
      <c r="B147" s="19" t="s">
        <v>169</v>
      </c>
      <c r="C147" s="16"/>
      <c r="D147" s="19">
        <v>3843</v>
      </c>
      <c r="E147" s="19">
        <v>3057</v>
      </c>
      <c r="F147" s="19">
        <v>2997</v>
      </c>
      <c r="G147" s="19">
        <v>21</v>
      </c>
      <c r="H147" s="19">
        <v>39</v>
      </c>
      <c r="I147" s="19">
        <v>0</v>
      </c>
      <c r="J147" s="16"/>
      <c r="K147" s="19">
        <v>1096</v>
      </c>
      <c r="L147" s="19">
        <v>193</v>
      </c>
      <c r="M147" s="17"/>
      <c r="N147" s="19">
        <v>1167</v>
      </c>
      <c r="O147" s="19">
        <v>154</v>
      </c>
      <c r="P147" s="17"/>
      <c r="Q147" s="19">
        <v>113</v>
      </c>
      <c r="R147" s="19">
        <v>123</v>
      </c>
      <c r="S147" s="19">
        <v>66</v>
      </c>
      <c r="T147" s="19">
        <v>19</v>
      </c>
      <c r="U147" s="19">
        <v>14</v>
      </c>
      <c r="V147" s="19">
        <v>13</v>
      </c>
      <c r="W147" s="19">
        <v>15</v>
      </c>
      <c r="X147" s="19">
        <v>13</v>
      </c>
      <c r="Y147" s="19">
        <v>8</v>
      </c>
      <c r="Z147" s="19">
        <v>3</v>
      </c>
      <c r="AA147" s="17"/>
      <c r="AB147" s="19">
        <f t="shared" si="3"/>
        <v>2997</v>
      </c>
      <c r="AC147" s="17"/>
      <c r="AD147" s="16"/>
      <c r="AE147" s="17"/>
      <c r="AF147" s="16"/>
      <c r="AG147" s="17"/>
      <c r="AH147" s="16"/>
      <c r="AI147" s="17"/>
      <c r="AJ147" s="16"/>
      <c r="AK147" s="17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1:85" ht="12.75">
      <c r="A148" s="15" t="s">
        <v>165</v>
      </c>
      <c r="B148" s="15" t="s">
        <v>170</v>
      </c>
      <c r="C148" s="16"/>
      <c r="D148" s="15">
        <v>1812</v>
      </c>
      <c r="E148" s="15">
        <v>1210</v>
      </c>
      <c r="F148" s="15">
        <v>1160</v>
      </c>
      <c r="G148" s="15">
        <v>19</v>
      </c>
      <c r="H148" s="15">
        <v>31</v>
      </c>
      <c r="I148" s="15">
        <v>0</v>
      </c>
      <c r="J148" s="16"/>
      <c r="K148" s="15">
        <v>444</v>
      </c>
      <c r="L148" s="15">
        <v>144</v>
      </c>
      <c r="M148" s="17"/>
      <c r="N148" s="15">
        <v>359</v>
      </c>
      <c r="O148" s="15">
        <v>42</v>
      </c>
      <c r="P148" s="17"/>
      <c r="Q148" s="15">
        <v>71</v>
      </c>
      <c r="R148" s="15">
        <v>32</v>
      </c>
      <c r="S148" s="15">
        <v>24</v>
      </c>
      <c r="T148" s="15">
        <v>6</v>
      </c>
      <c r="U148" s="15">
        <v>21</v>
      </c>
      <c r="V148" s="15">
        <v>4</v>
      </c>
      <c r="W148" s="15">
        <v>4</v>
      </c>
      <c r="X148" s="15">
        <v>3</v>
      </c>
      <c r="Y148" s="15">
        <v>4</v>
      </c>
      <c r="Z148" s="15">
        <v>2</v>
      </c>
      <c r="AA148" s="17"/>
      <c r="AB148" s="15">
        <f t="shared" si="3"/>
        <v>1160</v>
      </c>
      <c r="AC148" s="17"/>
      <c r="AD148" s="16"/>
      <c r="AE148" s="17"/>
      <c r="AF148" s="16"/>
      <c r="AG148" s="17"/>
      <c r="AH148" s="16"/>
      <c r="AI148" s="17"/>
      <c r="AJ148" s="16"/>
      <c r="AK148" s="17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1:85" ht="12.75">
      <c r="A149" s="19" t="s">
        <v>165</v>
      </c>
      <c r="B149" s="19" t="s">
        <v>171</v>
      </c>
      <c r="C149" s="16"/>
      <c r="D149" s="19">
        <v>5044</v>
      </c>
      <c r="E149" s="19">
        <v>4017</v>
      </c>
      <c r="F149" s="19">
        <v>3869</v>
      </c>
      <c r="G149" s="19">
        <v>44</v>
      </c>
      <c r="H149" s="19">
        <v>104</v>
      </c>
      <c r="I149" s="19">
        <v>0</v>
      </c>
      <c r="J149" s="16"/>
      <c r="K149" s="19">
        <v>1251</v>
      </c>
      <c r="L149" s="19">
        <v>339</v>
      </c>
      <c r="M149" s="17"/>
      <c r="N149" s="19">
        <v>1453</v>
      </c>
      <c r="O149" s="19">
        <v>190</v>
      </c>
      <c r="P149" s="17"/>
      <c r="Q149" s="19">
        <v>232</v>
      </c>
      <c r="R149" s="19">
        <v>155</v>
      </c>
      <c r="S149" s="19">
        <v>89</v>
      </c>
      <c r="T149" s="19">
        <v>42</v>
      </c>
      <c r="U149" s="19">
        <v>44</v>
      </c>
      <c r="V149" s="19">
        <v>17</v>
      </c>
      <c r="W149" s="19">
        <v>20</v>
      </c>
      <c r="X149" s="19">
        <v>14</v>
      </c>
      <c r="Y149" s="19">
        <v>4</v>
      </c>
      <c r="Z149" s="19">
        <v>19</v>
      </c>
      <c r="AA149" s="17"/>
      <c r="AB149" s="19">
        <f t="shared" si="3"/>
        <v>3869</v>
      </c>
      <c r="AC149" s="17"/>
      <c r="AD149" s="16"/>
      <c r="AE149" s="17"/>
      <c r="AF149" s="16"/>
      <c r="AG149" s="17"/>
      <c r="AH149" s="16"/>
      <c r="AI149" s="17"/>
      <c r="AJ149" s="16"/>
      <c r="AK149" s="17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1:85" ht="12.75">
      <c r="A150" s="15" t="s">
        <v>165</v>
      </c>
      <c r="B150" s="15" t="s">
        <v>172</v>
      </c>
      <c r="C150" s="16"/>
      <c r="D150" s="15">
        <v>4796</v>
      </c>
      <c r="E150" s="15">
        <v>4077</v>
      </c>
      <c r="F150" s="15">
        <v>3953</v>
      </c>
      <c r="G150" s="15">
        <v>51</v>
      </c>
      <c r="H150" s="15">
        <v>73</v>
      </c>
      <c r="I150" s="15">
        <v>0</v>
      </c>
      <c r="J150" s="16"/>
      <c r="K150" s="15">
        <v>1450</v>
      </c>
      <c r="L150" s="15">
        <v>302</v>
      </c>
      <c r="M150" s="17"/>
      <c r="N150" s="15">
        <v>1346</v>
      </c>
      <c r="O150" s="15">
        <v>229</v>
      </c>
      <c r="P150" s="17"/>
      <c r="Q150" s="15">
        <v>200</v>
      </c>
      <c r="R150" s="15">
        <v>151</v>
      </c>
      <c r="S150" s="15">
        <v>150</v>
      </c>
      <c r="T150" s="15">
        <v>21</v>
      </c>
      <c r="U150" s="15">
        <v>35</v>
      </c>
      <c r="V150" s="15">
        <v>9</v>
      </c>
      <c r="W150" s="15">
        <v>31</v>
      </c>
      <c r="X150" s="15">
        <v>14</v>
      </c>
      <c r="Y150" s="15">
        <v>10</v>
      </c>
      <c r="Z150" s="15">
        <v>5</v>
      </c>
      <c r="AA150" s="17"/>
      <c r="AB150" s="15">
        <f t="shared" si="3"/>
        <v>3953</v>
      </c>
      <c r="AC150" s="17"/>
      <c r="AD150" s="16"/>
      <c r="AE150" s="17"/>
      <c r="AF150" s="16"/>
      <c r="AG150" s="17"/>
      <c r="AH150" s="16"/>
      <c r="AI150" s="17"/>
      <c r="AJ150" s="16"/>
      <c r="AK150" s="17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1:85" ht="12.75">
      <c r="A151" s="19" t="s">
        <v>165</v>
      </c>
      <c r="B151" s="19" t="s">
        <v>173</v>
      </c>
      <c r="C151" s="16"/>
      <c r="D151" s="19">
        <v>2605</v>
      </c>
      <c r="E151" s="19">
        <v>2085</v>
      </c>
      <c r="F151" s="19">
        <v>2033</v>
      </c>
      <c r="G151" s="19">
        <v>20</v>
      </c>
      <c r="H151" s="19">
        <v>32</v>
      </c>
      <c r="I151" s="19">
        <v>0</v>
      </c>
      <c r="J151" s="16"/>
      <c r="K151" s="19">
        <v>491</v>
      </c>
      <c r="L151" s="19">
        <v>119</v>
      </c>
      <c r="M151" s="17"/>
      <c r="N151" s="19">
        <v>995</v>
      </c>
      <c r="O151" s="19">
        <v>108</v>
      </c>
      <c r="P151" s="17"/>
      <c r="Q151" s="19">
        <v>115</v>
      </c>
      <c r="R151" s="19">
        <v>102</v>
      </c>
      <c r="S151" s="19">
        <v>36</v>
      </c>
      <c r="T151" s="19">
        <v>14</v>
      </c>
      <c r="U151" s="19">
        <v>15</v>
      </c>
      <c r="V151" s="19">
        <v>9</v>
      </c>
      <c r="W151" s="19">
        <v>12</v>
      </c>
      <c r="X151" s="19">
        <v>9</v>
      </c>
      <c r="Y151" s="19">
        <v>3</v>
      </c>
      <c r="Z151" s="19">
        <v>5</v>
      </c>
      <c r="AA151" s="17"/>
      <c r="AB151" s="19">
        <f t="shared" si="3"/>
        <v>2033</v>
      </c>
      <c r="AC151" s="17"/>
      <c r="AD151" s="16"/>
      <c r="AE151" s="17"/>
      <c r="AF151" s="16"/>
      <c r="AG151" s="17"/>
      <c r="AH151" s="16"/>
      <c r="AI151" s="17"/>
      <c r="AJ151" s="16"/>
      <c r="AK151" s="17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1:85" ht="12.75">
      <c r="A152" s="15" t="s">
        <v>165</v>
      </c>
      <c r="B152" s="15" t="s">
        <v>174</v>
      </c>
      <c r="C152" s="16"/>
      <c r="D152" s="15">
        <v>6255</v>
      </c>
      <c r="E152" s="15">
        <v>4857</v>
      </c>
      <c r="F152" s="15">
        <v>4698</v>
      </c>
      <c r="G152" s="15">
        <v>39</v>
      </c>
      <c r="H152" s="15">
        <v>120</v>
      </c>
      <c r="I152" s="15">
        <v>0</v>
      </c>
      <c r="J152" s="16"/>
      <c r="K152" s="15">
        <v>1172</v>
      </c>
      <c r="L152" s="15">
        <v>337</v>
      </c>
      <c r="M152" s="17"/>
      <c r="N152" s="15">
        <v>2178</v>
      </c>
      <c r="O152" s="15">
        <v>256</v>
      </c>
      <c r="P152" s="17"/>
      <c r="Q152" s="15">
        <v>264</v>
      </c>
      <c r="R152" s="15">
        <v>187</v>
      </c>
      <c r="S152" s="15">
        <v>87</v>
      </c>
      <c r="T152" s="15">
        <v>54</v>
      </c>
      <c r="U152" s="15">
        <v>57</v>
      </c>
      <c r="V152" s="15">
        <v>27</v>
      </c>
      <c r="W152" s="15">
        <v>20</v>
      </c>
      <c r="X152" s="15">
        <v>21</v>
      </c>
      <c r="Y152" s="15">
        <v>12</v>
      </c>
      <c r="Z152" s="15">
        <v>26</v>
      </c>
      <c r="AA152" s="17"/>
      <c r="AB152" s="15">
        <f t="shared" si="3"/>
        <v>4698</v>
      </c>
      <c r="AC152" s="17"/>
      <c r="AD152" s="16"/>
      <c r="AE152" s="17"/>
      <c r="AF152" s="16"/>
      <c r="AG152" s="17"/>
      <c r="AH152" s="16"/>
      <c r="AI152" s="17"/>
      <c r="AJ152" s="16"/>
      <c r="AK152" s="17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1:85" ht="12.75">
      <c r="A153" s="19" t="s">
        <v>165</v>
      </c>
      <c r="B153" s="19" t="s">
        <v>175</v>
      </c>
      <c r="C153" s="16"/>
      <c r="D153" s="19">
        <v>2744</v>
      </c>
      <c r="E153" s="19">
        <v>2172</v>
      </c>
      <c r="F153" s="19">
        <v>2094</v>
      </c>
      <c r="G153" s="19">
        <v>18</v>
      </c>
      <c r="H153" s="19">
        <v>60</v>
      </c>
      <c r="I153" s="19">
        <v>0</v>
      </c>
      <c r="J153" s="16"/>
      <c r="K153" s="19">
        <v>931</v>
      </c>
      <c r="L153" s="19">
        <v>198</v>
      </c>
      <c r="M153" s="17"/>
      <c r="N153" s="19">
        <v>591</v>
      </c>
      <c r="O153" s="19">
        <v>66</v>
      </c>
      <c r="P153" s="17"/>
      <c r="Q153" s="19">
        <v>125</v>
      </c>
      <c r="R153" s="19">
        <v>60</v>
      </c>
      <c r="S153" s="19">
        <v>58</v>
      </c>
      <c r="T153" s="19">
        <v>7</v>
      </c>
      <c r="U153" s="19">
        <v>19</v>
      </c>
      <c r="V153" s="19">
        <v>8</v>
      </c>
      <c r="W153" s="19">
        <v>11</v>
      </c>
      <c r="X153" s="19">
        <v>6</v>
      </c>
      <c r="Y153" s="19">
        <v>7</v>
      </c>
      <c r="Z153" s="19">
        <v>7</v>
      </c>
      <c r="AA153" s="17"/>
      <c r="AB153" s="19">
        <f t="shared" si="3"/>
        <v>2094</v>
      </c>
      <c r="AC153" s="17"/>
      <c r="AD153" s="16"/>
      <c r="AE153" s="17"/>
      <c r="AF153" s="16"/>
      <c r="AG153" s="17"/>
      <c r="AH153" s="16"/>
      <c r="AI153" s="17"/>
      <c r="AJ153" s="16"/>
      <c r="AK153" s="17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1:85" ht="12.75">
      <c r="A154" s="15" t="s">
        <v>165</v>
      </c>
      <c r="B154" s="15" t="s">
        <v>176</v>
      </c>
      <c r="C154" s="16"/>
      <c r="D154" s="15">
        <v>5358</v>
      </c>
      <c r="E154" s="15">
        <v>4395</v>
      </c>
      <c r="F154" s="15">
        <v>4246</v>
      </c>
      <c r="G154" s="15">
        <v>39</v>
      </c>
      <c r="H154" s="15">
        <v>110</v>
      </c>
      <c r="I154" s="15">
        <v>0</v>
      </c>
      <c r="J154" s="16"/>
      <c r="K154" s="15">
        <v>1582</v>
      </c>
      <c r="L154" s="15">
        <v>325</v>
      </c>
      <c r="M154" s="17"/>
      <c r="N154" s="15">
        <v>1474</v>
      </c>
      <c r="O154" s="15">
        <v>207</v>
      </c>
      <c r="P154" s="17"/>
      <c r="Q154" s="15">
        <v>229</v>
      </c>
      <c r="R154" s="15">
        <v>165</v>
      </c>
      <c r="S154" s="15">
        <v>116</v>
      </c>
      <c r="T154" s="15">
        <v>23</v>
      </c>
      <c r="U154" s="15">
        <v>46</v>
      </c>
      <c r="V154" s="15">
        <v>20</v>
      </c>
      <c r="W154" s="15">
        <v>12</v>
      </c>
      <c r="X154" s="15">
        <v>22</v>
      </c>
      <c r="Y154" s="15">
        <v>11</v>
      </c>
      <c r="Z154" s="15">
        <v>14</v>
      </c>
      <c r="AA154" s="17"/>
      <c r="AB154" s="15">
        <f t="shared" si="3"/>
        <v>4246</v>
      </c>
      <c r="AC154" s="17"/>
      <c r="AD154" s="16"/>
      <c r="AE154" s="17"/>
      <c r="AF154" s="16"/>
      <c r="AG154" s="17"/>
      <c r="AH154" s="16"/>
      <c r="AI154" s="17"/>
      <c r="AJ154" s="16"/>
      <c r="AK154" s="17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1:85" ht="12.75">
      <c r="A155" s="19" t="s">
        <v>165</v>
      </c>
      <c r="B155" s="19" t="s">
        <v>177</v>
      </c>
      <c r="C155" s="16"/>
      <c r="D155" s="19">
        <v>2686</v>
      </c>
      <c r="E155" s="19">
        <v>2067</v>
      </c>
      <c r="F155" s="19">
        <v>1993</v>
      </c>
      <c r="G155" s="19">
        <v>20</v>
      </c>
      <c r="H155" s="19">
        <v>54</v>
      </c>
      <c r="I155" s="19">
        <v>0</v>
      </c>
      <c r="J155" s="16"/>
      <c r="K155" s="19">
        <v>766</v>
      </c>
      <c r="L155" s="19">
        <v>135</v>
      </c>
      <c r="M155" s="17"/>
      <c r="N155" s="19">
        <v>671</v>
      </c>
      <c r="O155" s="19">
        <v>91</v>
      </c>
      <c r="P155" s="17"/>
      <c r="Q155" s="19">
        <v>91</v>
      </c>
      <c r="R155" s="19">
        <v>100</v>
      </c>
      <c r="S155" s="19">
        <v>64</v>
      </c>
      <c r="T155" s="19">
        <v>10</v>
      </c>
      <c r="U155" s="19">
        <v>25</v>
      </c>
      <c r="V155" s="19">
        <v>13</v>
      </c>
      <c r="W155" s="19">
        <v>11</v>
      </c>
      <c r="X155" s="19">
        <v>5</v>
      </c>
      <c r="Y155" s="19">
        <v>4</v>
      </c>
      <c r="Z155" s="19">
        <v>7</v>
      </c>
      <c r="AA155" s="17"/>
      <c r="AB155" s="19">
        <f t="shared" si="3"/>
        <v>1993</v>
      </c>
      <c r="AC155" s="17"/>
      <c r="AD155" s="16"/>
      <c r="AE155" s="17"/>
      <c r="AF155" s="16"/>
      <c r="AG155" s="17"/>
      <c r="AH155" s="16"/>
      <c r="AI155" s="17"/>
      <c r="AJ155" s="16"/>
      <c r="AK155" s="17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1:85" ht="12.75">
      <c r="A156" s="15" t="s">
        <v>165</v>
      </c>
      <c r="B156" s="15" t="s">
        <v>178</v>
      </c>
      <c r="C156" s="16"/>
      <c r="D156" s="15">
        <v>1328</v>
      </c>
      <c r="E156" s="15">
        <v>996</v>
      </c>
      <c r="F156" s="15">
        <v>953</v>
      </c>
      <c r="G156" s="15">
        <v>12</v>
      </c>
      <c r="H156" s="15">
        <v>31</v>
      </c>
      <c r="I156" s="15">
        <v>0</v>
      </c>
      <c r="J156" s="16"/>
      <c r="K156" s="15">
        <v>284</v>
      </c>
      <c r="L156" s="15">
        <v>84</v>
      </c>
      <c r="M156" s="17"/>
      <c r="N156" s="15">
        <v>337</v>
      </c>
      <c r="O156" s="15">
        <v>41</v>
      </c>
      <c r="P156" s="17"/>
      <c r="Q156" s="15">
        <v>88</v>
      </c>
      <c r="R156" s="15">
        <v>45</v>
      </c>
      <c r="S156" s="15">
        <v>33</v>
      </c>
      <c r="T156" s="15">
        <v>6</v>
      </c>
      <c r="U156" s="15">
        <v>12</v>
      </c>
      <c r="V156" s="15">
        <v>8</v>
      </c>
      <c r="W156" s="15">
        <v>2</v>
      </c>
      <c r="X156" s="15">
        <v>5</v>
      </c>
      <c r="Y156" s="15">
        <v>3</v>
      </c>
      <c r="Z156" s="15">
        <v>5</v>
      </c>
      <c r="AA156" s="17"/>
      <c r="AB156" s="15">
        <f t="shared" si="3"/>
        <v>953</v>
      </c>
      <c r="AC156" s="17"/>
      <c r="AD156" s="16"/>
      <c r="AE156" s="17"/>
      <c r="AF156" s="16"/>
      <c r="AG156" s="17"/>
      <c r="AH156" s="16"/>
      <c r="AI156" s="17"/>
      <c r="AJ156" s="16"/>
      <c r="AK156" s="17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1:85" ht="12.75">
      <c r="A157" s="19" t="s">
        <v>165</v>
      </c>
      <c r="B157" s="19" t="s">
        <v>179</v>
      </c>
      <c r="C157" s="16"/>
      <c r="D157" s="19">
        <v>3273</v>
      </c>
      <c r="E157" s="19">
        <v>2565</v>
      </c>
      <c r="F157" s="19">
        <v>2443</v>
      </c>
      <c r="G157" s="19">
        <v>34</v>
      </c>
      <c r="H157" s="19">
        <v>88</v>
      </c>
      <c r="I157" s="19">
        <v>0</v>
      </c>
      <c r="J157" s="16"/>
      <c r="K157" s="19">
        <v>654</v>
      </c>
      <c r="L157" s="19">
        <v>225</v>
      </c>
      <c r="M157" s="17"/>
      <c r="N157" s="19">
        <v>1048</v>
      </c>
      <c r="O157" s="19">
        <v>131</v>
      </c>
      <c r="P157" s="17"/>
      <c r="Q157" s="19">
        <v>141</v>
      </c>
      <c r="R157" s="19">
        <v>97</v>
      </c>
      <c r="S157" s="19">
        <v>59</v>
      </c>
      <c r="T157" s="19">
        <v>14</v>
      </c>
      <c r="U157" s="19">
        <v>29</v>
      </c>
      <c r="V157" s="19">
        <v>21</v>
      </c>
      <c r="W157" s="19">
        <v>5</v>
      </c>
      <c r="X157" s="19">
        <v>7</v>
      </c>
      <c r="Y157" s="19">
        <v>8</v>
      </c>
      <c r="Z157" s="19">
        <v>4</v>
      </c>
      <c r="AA157" s="17"/>
      <c r="AB157" s="19">
        <f t="shared" si="3"/>
        <v>2443</v>
      </c>
      <c r="AC157" s="17"/>
      <c r="AD157" s="16"/>
      <c r="AE157" s="17"/>
      <c r="AF157" s="16"/>
      <c r="AG157" s="17"/>
      <c r="AH157" s="16"/>
      <c r="AI157" s="17"/>
      <c r="AJ157" s="16"/>
      <c r="AK157" s="17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1:85" ht="12.75">
      <c r="A158" s="15" t="s">
        <v>165</v>
      </c>
      <c r="B158" s="15" t="s">
        <v>180</v>
      </c>
      <c r="C158" s="16"/>
      <c r="D158" s="15">
        <v>22997</v>
      </c>
      <c r="E158" s="15">
        <v>17978</v>
      </c>
      <c r="F158" s="15">
        <v>17531</v>
      </c>
      <c r="G158" s="15">
        <v>111</v>
      </c>
      <c r="H158" s="15">
        <v>336</v>
      </c>
      <c r="I158" s="15">
        <v>0</v>
      </c>
      <c r="J158" s="16"/>
      <c r="K158" s="15">
        <v>7134</v>
      </c>
      <c r="L158" s="15">
        <v>1696</v>
      </c>
      <c r="M158" s="17"/>
      <c r="N158" s="15">
        <v>5529</v>
      </c>
      <c r="O158" s="15">
        <v>900</v>
      </c>
      <c r="P158" s="17"/>
      <c r="Q158" s="15">
        <v>777</v>
      </c>
      <c r="R158" s="15">
        <v>463</v>
      </c>
      <c r="S158" s="15">
        <v>458</v>
      </c>
      <c r="T158" s="15">
        <v>97</v>
      </c>
      <c r="U158" s="15">
        <v>118</v>
      </c>
      <c r="V158" s="15">
        <v>68</v>
      </c>
      <c r="W158" s="15">
        <v>136</v>
      </c>
      <c r="X158" s="15">
        <v>58</v>
      </c>
      <c r="Y158" s="15">
        <v>45</v>
      </c>
      <c r="Z158" s="15">
        <v>52</v>
      </c>
      <c r="AA158" s="17"/>
      <c r="AB158" s="15">
        <f t="shared" si="3"/>
        <v>17531</v>
      </c>
      <c r="AC158" s="17"/>
      <c r="AD158" s="16"/>
      <c r="AE158" s="17"/>
      <c r="AF158" s="16"/>
      <c r="AG158" s="17"/>
      <c r="AH158" s="16"/>
      <c r="AI158" s="17"/>
      <c r="AJ158" s="16"/>
      <c r="AK158" s="17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1:85" ht="12.75">
      <c r="A159" s="19" t="s">
        <v>165</v>
      </c>
      <c r="B159" s="19" t="s">
        <v>181</v>
      </c>
      <c r="C159" s="16"/>
      <c r="D159" s="19">
        <v>2047</v>
      </c>
      <c r="E159" s="19">
        <v>1562</v>
      </c>
      <c r="F159" s="19">
        <v>1502</v>
      </c>
      <c r="G159" s="19">
        <v>16</v>
      </c>
      <c r="H159" s="19">
        <v>44</v>
      </c>
      <c r="I159" s="19">
        <v>0</v>
      </c>
      <c r="J159" s="16"/>
      <c r="K159" s="19">
        <v>617</v>
      </c>
      <c r="L159" s="19">
        <v>276</v>
      </c>
      <c r="M159" s="17"/>
      <c r="N159" s="19">
        <v>362</v>
      </c>
      <c r="O159" s="19">
        <v>53</v>
      </c>
      <c r="P159" s="17"/>
      <c r="Q159" s="19">
        <v>93</v>
      </c>
      <c r="R159" s="19">
        <v>25</v>
      </c>
      <c r="S159" s="19">
        <v>34</v>
      </c>
      <c r="T159" s="19">
        <v>4</v>
      </c>
      <c r="U159" s="19">
        <v>8</v>
      </c>
      <c r="V159" s="19">
        <v>4</v>
      </c>
      <c r="W159" s="19">
        <v>3</v>
      </c>
      <c r="X159" s="19">
        <v>4</v>
      </c>
      <c r="Y159" s="19">
        <v>5</v>
      </c>
      <c r="Z159" s="19">
        <v>14</v>
      </c>
      <c r="AA159" s="17"/>
      <c r="AB159" s="19">
        <f t="shared" si="3"/>
        <v>1502</v>
      </c>
      <c r="AC159" s="17"/>
      <c r="AD159" s="16"/>
      <c r="AE159" s="17"/>
      <c r="AF159" s="16"/>
      <c r="AG159" s="17"/>
      <c r="AH159" s="16"/>
      <c r="AI159" s="17"/>
      <c r="AJ159" s="16"/>
      <c r="AK159" s="17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1:85" ht="12.75">
      <c r="A160" s="15" t="s">
        <v>165</v>
      </c>
      <c r="B160" s="15" t="s">
        <v>182</v>
      </c>
      <c r="C160" s="16"/>
      <c r="D160" s="15">
        <v>7707</v>
      </c>
      <c r="E160" s="15">
        <v>6398</v>
      </c>
      <c r="F160" s="15">
        <v>6174</v>
      </c>
      <c r="G160" s="15">
        <v>64</v>
      </c>
      <c r="H160" s="15">
        <v>160</v>
      </c>
      <c r="I160" s="15">
        <v>0</v>
      </c>
      <c r="J160" s="16"/>
      <c r="K160" s="15">
        <v>2036</v>
      </c>
      <c r="L160" s="15">
        <v>446</v>
      </c>
      <c r="M160" s="17"/>
      <c r="N160" s="15">
        <v>2529</v>
      </c>
      <c r="O160" s="15">
        <v>319</v>
      </c>
      <c r="P160" s="17"/>
      <c r="Q160" s="15">
        <v>224</v>
      </c>
      <c r="R160" s="15">
        <v>259</v>
      </c>
      <c r="S160" s="15">
        <v>115</v>
      </c>
      <c r="T160" s="15">
        <v>68</v>
      </c>
      <c r="U160" s="15">
        <v>54</v>
      </c>
      <c r="V160" s="15">
        <v>35</v>
      </c>
      <c r="W160" s="15">
        <v>27</v>
      </c>
      <c r="X160" s="15">
        <v>31</v>
      </c>
      <c r="Y160" s="15">
        <v>15</v>
      </c>
      <c r="Z160" s="15">
        <v>16</v>
      </c>
      <c r="AA160" s="17"/>
      <c r="AB160" s="15">
        <f t="shared" si="3"/>
        <v>6174</v>
      </c>
      <c r="AC160" s="17"/>
      <c r="AD160" s="16"/>
      <c r="AE160" s="17"/>
      <c r="AF160" s="16"/>
      <c r="AG160" s="17"/>
      <c r="AH160" s="16"/>
      <c r="AI160" s="17"/>
      <c r="AJ160" s="16"/>
      <c r="AK160" s="17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1:85" ht="12.75">
      <c r="A161" s="19" t="s">
        <v>165</v>
      </c>
      <c r="B161" s="19" t="s">
        <v>183</v>
      </c>
      <c r="C161" s="16"/>
      <c r="D161" s="19">
        <v>4502</v>
      </c>
      <c r="E161" s="19">
        <v>3531</v>
      </c>
      <c r="F161" s="19">
        <v>3406</v>
      </c>
      <c r="G161" s="19">
        <v>35</v>
      </c>
      <c r="H161" s="19">
        <v>90</v>
      </c>
      <c r="I161" s="19">
        <v>0</v>
      </c>
      <c r="J161" s="16"/>
      <c r="K161" s="19">
        <v>1326</v>
      </c>
      <c r="L161" s="19">
        <v>361</v>
      </c>
      <c r="M161" s="17"/>
      <c r="N161" s="19">
        <v>1093</v>
      </c>
      <c r="O161" s="19">
        <v>183</v>
      </c>
      <c r="P161" s="17"/>
      <c r="Q161" s="19">
        <v>136</v>
      </c>
      <c r="R161" s="19">
        <v>104</v>
      </c>
      <c r="S161" s="19">
        <v>96</v>
      </c>
      <c r="T161" s="19">
        <v>15</v>
      </c>
      <c r="U161" s="19">
        <v>28</v>
      </c>
      <c r="V161" s="19">
        <v>17</v>
      </c>
      <c r="W161" s="19">
        <v>9</v>
      </c>
      <c r="X161" s="19">
        <v>17</v>
      </c>
      <c r="Y161" s="19">
        <v>3</v>
      </c>
      <c r="Z161" s="19">
        <v>18</v>
      </c>
      <c r="AA161" s="17"/>
      <c r="AB161" s="19">
        <f t="shared" si="3"/>
        <v>3406</v>
      </c>
      <c r="AC161" s="17"/>
      <c r="AD161" s="16"/>
      <c r="AE161" s="17"/>
      <c r="AF161" s="16"/>
      <c r="AG161" s="17"/>
      <c r="AH161" s="16"/>
      <c r="AI161" s="17"/>
      <c r="AJ161" s="16"/>
      <c r="AK161" s="17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1:85" ht="12.75">
      <c r="A162" s="15" t="s">
        <v>165</v>
      </c>
      <c r="B162" s="15" t="s">
        <v>184</v>
      </c>
      <c r="C162" s="16"/>
      <c r="D162" s="15">
        <v>241</v>
      </c>
      <c r="E162" s="15">
        <v>184</v>
      </c>
      <c r="F162" s="15">
        <v>180</v>
      </c>
      <c r="G162" s="15">
        <v>2</v>
      </c>
      <c r="H162" s="15">
        <v>2</v>
      </c>
      <c r="I162" s="15">
        <v>0</v>
      </c>
      <c r="J162" s="16"/>
      <c r="K162" s="15">
        <v>80</v>
      </c>
      <c r="L162" s="15">
        <v>18</v>
      </c>
      <c r="M162" s="17"/>
      <c r="N162" s="15">
        <v>47</v>
      </c>
      <c r="O162" s="15">
        <v>11</v>
      </c>
      <c r="P162" s="17"/>
      <c r="Q162" s="15">
        <v>3</v>
      </c>
      <c r="R162" s="15">
        <v>4</v>
      </c>
      <c r="S162" s="15">
        <v>11</v>
      </c>
      <c r="T162" s="15">
        <v>0</v>
      </c>
      <c r="U162" s="15">
        <v>0</v>
      </c>
      <c r="V162" s="15">
        <v>1</v>
      </c>
      <c r="W162" s="15">
        <v>2</v>
      </c>
      <c r="X162" s="15">
        <v>1</v>
      </c>
      <c r="Y162" s="15">
        <v>0</v>
      </c>
      <c r="Z162" s="15">
        <v>2</v>
      </c>
      <c r="AA162" s="17"/>
      <c r="AB162" s="15">
        <f t="shared" si="3"/>
        <v>180</v>
      </c>
      <c r="AC162" s="17"/>
      <c r="AD162" s="16"/>
      <c r="AE162" s="17"/>
      <c r="AF162" s="16"/>
      <c r="AG162" s="17"/>
      <c r="AH162" s="16"/>
      <c r="AI162" s="17"/>
      <c r="AJ162" s="16"/>
      <c r="AK162" s="17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1:85" ht="12.75">
      <c r="A163" s="19" t="s">
        <v>165</v>
      </c>
      <c r="B163" s="19" t="s">
        <v>185</v>
      </c>
      <c r="C163" s="16"/>
      <c r="D163" s="19">
        <v>524</v>
      </c>
      <c r="E163" s="19">
        <v>384</v>
      </c>
      <c r="F163" s="19">
        <v>364</v>
      </c>
      <c r="G163" s="19">
        <v>7</v>
      </c>
      <c r="H163" s="19">
        <v>13</v>
      </c>
      <c r="I163" s="19">
        <v>0</v>
      </c>
      <c r="J163" s="16"/>
      <c r="K163" s="19">
        <v>128</v>
      </c>
      <c r="L163" s="19">
        <v>29</v>
      </c>
      <c r="M163" s="17"/>
      <c r="N163" s="19">
        <v>132</v>
      </c>
      <c r="O163" s="19">
        <v>19</v>
      </c>
      <c r="P163" s="17"/>
      <c r="Q163" s="19">
        <v>25</v>
      </c>
      <c r="R163" s="19">
        <v>15</v>
      </c>
      <c r="S163" s="19">
        <v>7</v>
      </c>
      <c r="T163" s="19">
        <v>3</v>
      </c>
      <c r="U163" s="19">
        <v>1</v>
      </c>
      <c r="V163" s="19">
        <v>3</v>
      </c>
      <c r="W163" s="19">
        <v>0</v>
      </c>
      <c r="X163" s="19">
        <v>0</v>
      </c>
      <c r="Y163" s="19">
        <v>1</v>
      </c>
      <c r="Z163" s="19">
        <v>1</v>
      </c>
      <c r="AA163" s="17"/>
      <c r="AB163" s="19">
        <f t="shared" si="3"/>
        <v>364</v>
      </c>
      <c r="AC163" s="17"/>
      <c r="AD163" s="16"/>
      <c r="AE163" s="17"/>
      <c r="AF163" s="16"/>
      <c r="AG163" s="17"/>
      <c r="AH163" s="16"/>
      <c r="AI163" s="17"/>
      <c r="AJ163" s="16"/>
      <c r="AK163" s="17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1:85" ht="12.75">
      <c r="A164" s="15" t="s">
        <v>165</v>
      </c>
      <c r="B164" s="15" t="s">
        <v>186</v>
      </c>
      <c r="C164" s="16"/>
      <c r="D164" s="15">
        <v>1643</v>
      </c>
      <c r="E164" s="15">
        <v>1166</v>
      </c>
      <c r="F164" s="15">
        <v>1127</v>
      </c>
      <c r="G164" s="15">
        <v>11</v>
      </c>
      <c r="H164" s="15">
        <v>28</v>
      </c>
      <c r="I164" s="15">
        <v>0</v>
      </c>
      <c r="J164" s="16"/>
      <c r="K164" s="15">
        <v>290</v>
      </c>
      <c r="L164" s="15">
        <v>81</v>
      </c>
      <c r="M164" s="17"/>
      <c r="N164" s="15">
        <v>495</v>
      </c>
      <c r="O164" s="15">
        <v>49</v>
      </c>
      <c r="P164" s="17"/>
      <c r="Q164" s="15">
        <v>33</v>
      </c>
      <c r="R164" s="15">
        <v>86</v>
      </c>
      <c r="S164" s="15">
        <v>29</v>
      </c>
      <c r="T164" s="15">
        <v>11</v>
      </c>
      <c r="U164" s="15">
        <v>29</v>
      </c>
      <c r="V164" s="15">
        <v>10</v>
      </c>
      <c r="W164" s="15">
        <v>5</v>
      </c>
      <c r="X164" s="15">
        <v>5</v>
      </c>
      <c r="Y164" s="15">
        <v>2</v>
      </c>
      <c r="Z164" s="15">
        <v>2</v>
      </c>
      <c r="AA164" s="17"/>
      <c r="AB164" s="15">
        <f t="shared" si="3"/>
        <v>1127</v>
      </c>
      <c r="AC164" s="17"/>
      <c r="AD164" s="16"/>
      <c r="AE164" s="17"/>
      <c r="AF164" s="16"/>
      <c r="AG164" s="17"/>
      <c r="AH164" s="16"/>
      <c r="AI164" s="17"/>
      <c r="AJ164" s="16"/>
      <c r="AK164" s="17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1:85" ht="12.75">
      <c r="A165" s="19" t="s">
        <v>165</v>
      </c>
      <c r="B165" s="19" t="s">
        <v>187</v>
      </c>
      <c r="C165" s="16"/>
      <c r="D165" s="19">
        <v>105</v>
      </c>
      <c r="E165" s="19">
        <v>72</v>
      </c>
      <c r="F165" s="19">
        <v>71</v>
      </c>
      <c r="G165" s="19">
        <v>1</v>
      </c>
      <c r="H165" s="19">
        <v>0</v>
      </c>
      <c r="I165" s="19">
        <v>0</v>
      </c>
      <c r="J165" s="16"/>
      <c r="K165" s="19">
        <v>35</v>
      </c>
      <c r="L165" s="19">
        <v>6</v>
      </c>
      <c r="M165" s="17"/>
      <c r="N165" s="19">
        <v>20</v>
      </c>
      <c r="O165" s="19">
        <v>5</v>
      </c>
      <c r="P165" s="17"/>
      <c r="Q165" s="19">
        <v>2</v>
      </c>
      <c r="R165" s="19">
        <v>2</v>
      </c>
      <c r="S165" s="19">
        <v>1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7"/>
      <c r="AB165" s="19">
        <f t="shared" si="3"/>
        <v>71</v>
      </c>
      <c r="AC165" s="17"/>
      <c r="AD165" s="16"/>
      <c r="AE165" s="17"/>
      <c r="AF165" s="16"/>
      <c r="AG165" s="17"/>
      <c r="AH165" s="16"/>
      <c r="AI165" s="17"/>
      <c r="AJ165" s="16"/>
      <c r="AK165" s="17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1:85" ht="12.75">
      <c r="A166" s="15" t="s">
        <v>165</v>
      </c>
      <c r="B166" s="15" t="s">
        <v>188</v>
      </c>
      <c r="C166" s="16"/>
      <c r="D166" s="15">
        <v>408</v>
      </c>
      <c r="E166" s="15">
        <v>320</v>
      </c>
      <c r="F166" s="15">
        <v>309</v>
      </c>
      <c r="G166" s="15">
        <v>2</v>
      </c>
      <c r="H166" s="15">
        <v>9</v>
      </c>
      <c r="I166" s="15">
        <v>0</v>
      </c>
      <c r="J166" s="16"/>
      <c r="K166" s="15">
        <v>173</v>
      </c>
      <c r="L166" s="15">
        <v>21</v>
      </c>
      <c r="M166" s="17"/>
      <c r="N166" s="15">
        <v>73</v>
      </c>
      <c r="O166" s="15">
        <v>9</v>
      </c>
      <c r="P166" s="17"/>
      <c r="Q166" s="15">
        <v>15</v>
      </c>
      <c r="R166" s="15">
        <v>8</v>
      </c>
      <c r="S166" s="15">
        <v>4</v>
      </c>
      <c r="T166" s="15">
        <v>3</v>
      </c>
      <c r="U166" s="15">
        <v>3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7"/>
      <c r="AB166" s="15">
        <f t="shared" si="3"/>
        <v>309</v>
      </c>
      <c r="AC166" s="17"/>
      <c r="AD166" s="16"/>
      <c r="AE166" s="17"/>
      <c r="AF166" s="16"/>
      <c r="AG166" s="17"/>
      <c r="AH166" s="16"/>
      <c r="AI166" s="17"/>
      <c r="AJ166" s="16"/>
      <c r="AK166" s="17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1:85" ht="12.75">
      <c r="A167" s="19" t="s">
        <v>165</v>
      </c>
      <c r="B167" s="19" t="s">
        <v>189</v>
      </c>
      <c r="C167" s="16"/>
      <c r="D167" s="19">
        <v>285</v>
      </c>
      <c r="E167" s="19">
        <v>204</v>
      </c>
      <c r="F167" s="19">
        <v>197</v>
      </c>
      <c r="G167" s="19">
        <v>4</v>
      </c>
      <c r="H167" s="19">
        <v>3</v>
      </c>
      <c r="I167" s="19">
        <v>0</v>
      </c>
      <c r="J167" s="16"/>
      <c r="K167" s="19">
        <v>66</v>
      </c>
      <c r="L167" s="19">
        <v>10</v>
      </c>
      <c r="M167" s="17"/>
      <c r="N167" s="19">
        <v>100</v>
      </c>
      <c r="O167" s="19">
        <v>5</v>
      </c>
      <c r="P167" s="17"/>
      <c r="Q167" s="19">
        <v>8</v>
      </c>
      <c r="R167" s="19">
        <v>3</v>
      </c>
      <c r="S167" s="19">
        <v>3</v>
      </c>
      <c r="T167" s="19">
        <v>0</v>
      </c>
      <c r="U167" s="19">
        <v>1</v>
      </c>
      <c r="V167" s="19">
        <v>0</v>
      </c>
      <c r="W167" s="19">
        <v>0</v>
      </c>
      <c r="X167" s="19">
        <v>0</v>
      </c>
      <c r="Y167" s="19">
        <v>0</v>
      </c>
      <c r="Z167" s="19">
        <v>1</v>
      </c>
      <c r="AA167" s="17"/>
      <c r="AB167" s="19">
        <f t="shared" si="3"/>
        <v>197</v>
      </c>
      <c r="AC167" s="17"/>
      <c r="AD167" s="16"/>
      <c r="AE167" s="17"/>
      <c r="AF167" s="16"/>
      <c r="AG167" s="17"/>
      <c r="AH167" s="16"/>
      <c r="AI167" s="17"/>
      <c r="AJ167" s="16"/>
      <c r="AK167" s="17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1:85" ht="12.75">
      <c r="A168" s="15" t="s">
        <v>165</v>
      </c>
      <c r="B168" s="15" t="s">
        <v>190</v>
      </c>
      <c r="C168" s="16"/>
      <c r="D168" s="15">
        <v>502487</v>
      </c>
      <c r="E168" s="15">
        <v>378670</v>
      </c>
      <c r="F168" s="15">
        <v>369656</v>
      </c>
      <c r="G168" s="15">
        <v>1922</v>
      </c>
      <c r="H168" s="15">
        <v>7055</v>
      </c>
      <c r="I168" s="15">
        <v>37</v>
      </c>
      <c r="J168" s="16"/>
      <c r="K168" s="15">
        <v>118438</v>
      </c>
      <c r="L168" s="15">
        <v>19661</v>
      </c>
      <c r="M168" s="17"/>
      <c r="N168" s="15">
        <v>159367</v>
      </c>
      <c r="O168" s="15">
        <v>21447</v>
      </c>
      <c r="P168" s="17"/>
      <c r="Q168" s="15">
        <v>12820</v>
      </c>
      <c r="R168" s="15">
        <v>15965</v>
      </c>
      <c r="S168" s="15">
        <v>8404</v>
      </c>
      <c r="T168" s="15">
        <v>2654</v>
      </c>
      <c r="U168" s="15">
        <v>3404</v>
      </c>
      <c r="V168" s="15">
        <v>2418</v>
      </c>
      <c r="W168" s="15">
        <v>1707</v>
      </c>
      <c r="X168" s="15">
        <v>1548</v>
      </c>
      <c r="Y168" s="15">
        <v>719</v>
      </c>
      <c r="Z168" s="15">
        <v>1104</v>
      </c>
      <c r="AA168" s="17"/>
      <c r="AB168" s="15">
        <f t="shared" si="3"/>
        <v>369656</v>
      </c>
      <c r="AC168" s="17"/>
      <c r="AD168" s="16"/>
      <c r="AE168" s="17"/>
      <c r="AF168" s="16"/>
      <c r="AG168" s="17"/>
      <c r="AH168" s="16"/>
      <c r="AI168" s="17"/>
      <c r="AJ168" s="16"/>
      <c r="AK168" s="17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1:85" ht="12.75">
      <c r="A169" s="19" t="s">
        <v>165</v>
      </c>
      <c r="B169" s="19" t="s">
        <v>191</v>
      </c>
      <c r="C169" s="16"/>
      <c r="D169" s="19">
        <v>122</v>
      </c>
      <c r="E169" s="19">
        <v>83</v>
      </c>
      <c r="F169" s="19">
        <v>81</v>
      </c>
      <c r="G169" s="19">
        <v>1</v>
      </c>
      <c r="H169" s="19">
        <v>1</v>
      </c>
      <c r="I169" s="19">
        <v>0</v>
      </c>
      <c r="J169" s="16"/>
      <c r="K169" s="19">
        <v>48</v>
      </c>
      <c r="L169" s="19">
        <v>5</v>
      </c>
      <c r="M169" s="17"/>
      <c r="N169" s="19">
        <v>15</v>
      </c>
      <c r="O169" s="19">
        <v>7</v>
      </c>
      <c r="P169" s="17"/>
      <c r="Q169" s="19">
        <v>3</v>
      </c>
      <c r="R169" s="19">
        <v>3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7"/>
      <c r="AB169" s="19">
        <f t="shared" si="3"/>
        <v>81</v>
      </c>
      <c r="AC169" s="17"/>
      <c r="AD169" s="16"/>
      <c r="AE169" s="17"/>
      <c r="AF169" s="16"/>
      <c r="AG169" s="17"/>
      <c r="AH169" s="16"/>
      <c r="AI169" s="17"/>
      <c r="AJ169" s="16"/>
      <c r="AK169" s="17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1:85" ht="12.75">
      <c r="A170" s="15" t="s">
        <v>165</v>
      </c>
      <c r="B170" s="15" t="s">
        <v>192</v>
      </c>
      <c r="C170" s="16"/>
      <c r="D170" s="15">
        <v>1272</v>
      </c>
      <c r="E170" s="15">
        <v>982</v>
      </c>
      <c r="F170" s="15">
        <v>942</v>
      </c>
      <c r="G170" s="15">
        <v>15</v>
      </c>
      <c r="H170" s="15">
        <v>25</v>
      </c>
      <c r="I170" s="15">
        <v>0</v>
      </c>
      <c r="J170" s="16"/>
      <c r="K170" s="15">
        <v>316</v>
      </c>
      <c r="L170" s="15">
        <v>71</v>
      </c>
      <c r="M170" s="17"/>
      <c r="N170" s="15">
        <v>328</v>
      </c>
      <c r="O170" s="15">
        <v>45</v>
      </c>
      <c r="P170" s="17"/>
      <c r="Q170" s="15">
        <v>84</v>
      </c>
      <c r="R170" s="15">
        <v>41</v>
      </c>
      <c r="S170" s="15">
        <v>22</v>
      </c>
      <c r="T170" s="15">
        <v>9</v>
      </c>
      <c r="U170" s="15">
        <v>5</v>
      </c>
      <c r="V170" s="15">
        <v>5</v>
      </c>
      <c r="W170" s="15">
        <v>10</v>
      </c>
      <c r="X170" s="15">
        <v>2</v>
      </c>
      <c r="Y170" s="15">
        <v>1</v>
      </c>
      <c r="Z170" s="15">
        <v>3</v>
      </c>
      <c r="AA170" s="17"/>
      <c r="AB170" s="15">
        <f t="shared" si="3"/>
        <v>942</v>
      </c>
      <c r="AC170" s="17"/>
      <c r="AD170" s="16"/>
      <c r="AE170" s="17"/>
      <c r="AF170" s="16"/>
      <c r="AG170" s="17"/>
      <c r="AH170" s="16"/>
      <c r="AI170" s="17"/>
      <c r="AJ170" s="16"/>
      <c r="AK170" s="17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1:85" ht="12.75">
      <c r="A171" s="19" t="s">
        <v>165</v>
      </c>
      <c r="B171" s="19" t="s">
        <v>193</v>
      </c>
      <c r="C171" s="16"/>
      <c r="D171" s="19">
        <v>11046</v>
      </c>
      <c r="E171" s="19">
        <v>8688</v>
      </c>
      <c r="F171" s="19">
        <v>8436</v>
      </c>
      <c r="G171" s="19">
        <v>69</v>
      </c>
      <c r="H171" s="19">
        <v>183</v>
      </c>
      <c r="I171" s="19">
        <v>0</v>
      </c>
      <c r="J171" s="16"/>
      <c r="K171" s="19">
        <v>3315</v>
      </c>
      <c r="L171" s="19">
        <v>700</v>
      </c>
      <c r="M171" s="17"/>
      <c r="N171" s="19">
        <v>2963</v>
      </c>
      <c r="O171" s="19">
        <v>378</v>
      </c>
      <c r="P171" s="17"/>
      <c r="Q171" s="19">
        <v>329</v>
      </c>
      <c r="R171" s="19">
        <v>238</v>
      </c>
      <c r="S171" s="19">
        <v>219</v>
      </c>
      <c r="T171" s="19">
        <v>77</v>
      </c>
      <c r="U171" s="19">
        <v>59</v>
      </c>
      <c r="V171" s="19">
        <v>40</v>
      </c>
      <c r="W171" s="19">
        <v>47</v>
      </c>
      <c r="X171" s="19">
        <v>31</v>
      </c>
      <c r="Y171" s="19">
        <v>16</v>
      </c>
      <c r="Z171" s="19">
        <v>24</v>
      </c>
      <c r="AA171" s="17"/>
      <c r="AB171" s="19">
        <f t="shared" si="3"/>
        <v>8436</v>
      </c>
      <c r="AC171" s="17"/>
      <c r="AD171" s="16"/>
      <c r="AE171" s="17"/>
      <c r="AF171" s="16"/>
      <c r="AG171" s="17"/>
      <c r="AH171" s="16"/>
      <c r="AI171" s="17"/>
      <c r="AJ171" s="16"/>
      <c r="AK171" s="17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1:85" ht="12.75">
      <c r="A172" s="15" t="s">
        <v>165</v>
      </c>
      <c r="B172" s="15" t="s">
        <v>194</v>
      </c>
      <c r="C172" s="16"/>
      <c r="D172" s="15">
        <v>2096</v>
      </c>
      <c r="E172" s="15">
        <v>1473</v>
      </c>
      <c r="F172" s="15">
        <v>1434</v>
      </c>
      <c r="G172" s="15">
        <v>11</v>
      </c>
      <c r="H172" s="15">
        <v>28</v>
      </c>
      <c r="I172" s="15">
        <v>0</v>
      </c>
      <c r="J172" s="16"/>
      <c r="K172" s="15">
        <v>622</v>
      </c>
      <c r="L172" s="15">
        <v>141</v>
      </c>
      <c r="M172" s="17"/>
      <c r="N172" s="15">
        <v>399</v>
      </c>
      <c r="O172" s="15">
        <v>83</v>
      </c>
      <c r="P172" s="17"/>
      <c r="Q172" s="15">
        <v>64</v>
      </c>
      <c r="R172" s="15">
        <v>36</v>
      </c>
      <c r="S172" s="15">
        <v>44</v>
      </c>
      <c r="T172" s="15">
        <v>3</v>
      </c>
      <c r="U172" s="15">
        <v>9</v>
      </c>
      <c r="V172" s="15">
        <v>8</v>
      </c>
      <c r="W172" s="15">
        <v>7</v>
      </c>
      <c r="X172" s="15">
        <v>7</v>
      </c>
      <c r="Y172" s="15">
        <v>5</v>
      </c>
      <c r="Z172" s="15">
        <v>6</v>
      </c>
      <c r="AA172" s="17"/>
      <c r="AB172" s="15">
        <f t="shared" si="3"/>
        <v>1434</v>
      </c>
      <c r="AC172" s="17"/>
      <c r="AD172" s="16"/>
      <c r="AE172" s="17"/>
      <c r="AF172" s="16"/>
      <c r="AG172" s="17"/>
      <c r="AH172" s="16"/>
      <c r="AI172" s="17"/>
      <c r="AJ172" s="16"/>
      <c r="AK172" s="17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1:85" ht="12.75">
      <c r="A173" s="19" t="s">
        <v>165</v>
      </c>
      <c r="B173" s="19" t="s">
        <v>195</v>
      </c>
      <c r="C173" s="16"/>
      <c r="D173" s="19">
        <v>466</v>
      </c>
      <c r="E173" s="19">
        <v>327</v>
      </c>
      <c r="F173" s="19">
        <v>305</v>
      </c>
      <c r="G173" s="19">
        <v>10</v>
      </c>
      <c r="H173" s="19">
        <v>12</v>
      </c>
      <c r="I173" s="19">
        <v>0</v>
      </c>
      <c r="J173" s="16"/>
      <c r="K173" s="19">
        <v>143</v>
      </c>
      <c r="L173" s="19">
        <v>30</v>
      </c>
      <c r="M173" s="17"/>
      <c r="N173" s="19">
        <v>72</v>
      </c>
      <c r="O173" s="19">
        <v>6</v>
      </c>
      <c r="P173" s="17"/>
      <c r="Q173" s="19">
        <v>21</v>
      </c>
      <c r="R173" s="19">
        <v>7</v>
      </c>
      <c r="S173" s="19">
        <v>13</v>
      </c>
      <c r="T173" s="19">
        <v>2</v>
      </c>
      <c r="U173" s="19">
        <v>3</v>
      </c>
      <c r="V173" s="19">
        <v>2</v>
      </c>
      <c r="W173" s="19">
        <v>0</v>
      </c>
      <c r="X173" s="19">
        <v>1</v>
      </c>
      <c r="Y173" s="19">
        <v>0</v>
      </c>
      <c r="Z173" s="19">
        <v>5</v>
      </c>
      <c r="AA173" s="17"/>
      <c r="AB173" s="19">
        <f t="shared" si="3"/>
        <v>305</v>
      </c>
      <c r="AC173" s="17"/>
      <c r="AD173" s="16"/>
      <c r="AE173" s="17"/>
      <c r="AF173" s="16"/>
      <c r="AG173" s="17"/>
      <c r="AH173" s="16"/>
      <c r="AI173" s="17"/>
      <c r="AJ173" s="16"/>
      <c r="AK173" s="17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1:85" ht="12.75">
      <c r="A174" s="15" t="s">
        <v>165</v>
      </c>
      <c r="B174" s="15" t="s">
        <v>196</v>
      </c>
      <c r="C174" s="16"/>
      <c r="D174" s="15">
        <v>1339</v>
      </c>
      <c r="E174" s="15">
        <v>912</v>
      </c>
      <c r="F174" s="15">
        <v>877</v>
      </c>
      <c r="G174" s="15">
        <v>13</v>
      </c>
      <c r="H174" s="15">
        <v>22</v>
      </c>
      <c r="I174" s="15">
        <v>0</v>
      </c>
      <c r="J174" s="16"/>
      <c r="K174" s="15">
        <v>320</v>
      </c>
      <c r="L174" s="15">
        <v>88</v>
      </c>
      <c r="M174" s="17"/>
      <c r="N174" s="15">
        <v>280</v>
      </c>
      <c r="O174" s="15">
        <v>40</v>
      </c>
      <c r="P174" s="17"/>
      <c r="Q174" s="15">
        <v>40</v>
      </c>
      <c r="R174" s="15">
        <v>43</v>
      </c>
      <c r="S174" s="15">
        <v>22</v>
      </c>
      <c r="T174" s="15">
        <v>4</v>
      </c>
      <c r="U174" s="15">
        <v>5</v>
      </c>
      <c r="V174" s="15">
        <v>4</v>
      </c>
      <c r="W174" s="15">
        <v>6</v>
      </c>
      <c r="X174" s="15">
        <v>12</v>
      </c>
      <c r="Y174" s="15">
        <v>2</v>
      </c>
      <c r="Z174" s="15">
        <v>11</v>
      </c>
      <c r="AA174" s="17"/>
      <c r="AB174" s="15">
        <f t="shared" si="3"/>
        <v>877</v>
      </c>
      <c r="AC174" s="17"/>
      <c r="AD174" s="16"/>
      <c r="AE174" s="17"/>
      <c r="AF174" s="16"/>
      <c r="AG174" s="17"/>
      <c r="AH174" s="16"/>
      <c r="AI174" s="17"/>
      <c r="AJ174" s="16"/>
      <c r="AK174" s="17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1:85" ht="12.75">
      <c r="A175" s="19" t="s">
        <v>165</v>
      </c>
      <c r="B175" s="19" t="s">
        <v>197</v>
      </c>
      <c r="C175" s="16"/>
      <c r="D175" s="19">
        <v>3229</v>
      </c>
      <c r="E175" s="19">
        <v>2635</v>
      </c>
      <c r="F175" s="19">
        <v>2553</v>
      </c>
      <c r="G175" s="19">
        <v>25</v>
      </c>
      <c r="H175" s="19">
        <v>57</v>
      </c>
      <c r="I175" s="19">
        <v>0</v>
      </c>
      <c r="J175" s="16"/>
      <c r="K175" s="19">
        <v>583</v>
      </c>
      <c r="L175" s="19">
        <v>232</v>
      </c>
      <c r="M175" s="17"/>
      <c r="N175" s="19">
        <v>1205</v>
      </c>
      <c r="O175" s="19">
        <v>100</v>
      </c>
      <c r="P175" s="17"/>
      <c r="Q175" s="19">
        <v>183</v>
      </c>
      <c r="R175" s="19">
        <v>91</v>
      </c>
      <c r="S175" s="19">
        <v>67</v>
      </c>
      <c r="T175" s="19">
        <v>20</v>
      </c>
      <c r="U175" s="19">
        <v>30</v>
      </c>
      <c r="V175" s="19">
        <v>10</v>
      </c>
      <c r="W175" s="19">
        <v>14</v>
      </c>
      <c r="X175" s="19">
        <v>3</v>
      </c>
      <c r="Y175" s="19">
        <v>8</v>
      </c>
      <c r="Z175" s="19">
        <v>7</v>
      </c>
      <c r="AA175" s="17"/>
      <c r="AB175" s="19">
        <f t="shared" si="3"/>
        <v>2553</v>
      </c>
      <c r="AC175" s="17"/>
      <c r="AD175" s="16"/>
      <c r="AE175" s="17"/>
      <c r="AF175" s="16"/>
      <c r="AG175" s="17"/>
      <c r="AH175" s="16"/>
      <c r="AI175" s="17"/>
      <c r="AJ175" s="16"/>
      <c r="AK175" s="17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1:85" ht="12.75">
      <c r="A176" s="15" t="s">
        <v>165</v>
      </c>
      <c r="B176" s="15" t="s">
        <v>198</v>
      </c>
      <c r="C176" s="16"/>
      <c r="D176" s="15">
        <v>2320</v>
      </c>
      <c r="E176" s="15">
        <v>1851</v>
      </c>
      <c r="F176" s="15">
        <v>1774</v>
      </c>
      <c r="G176" s="15">
        <v>26</v>
      </c>
      <c r="H176" s="15">
        <v>51</v>
      </c>
      <c r="I176" s="15">
        <v>0</v>
      </c>
      <c r="J176" s="16"/>
      <c r="K176" s="15">
        <v>389</v>
      </c>
      <c r="L176" s="15">
        <v>116</v>
      </c>
      <c r="M176" s="17"/>
      <c r="N176" s="15">
        <v>897</v>
      </c>
      <c r="O176" s="15">
        <v>103</v>
      </c>
      <c r="P176" s="17"/>
      <c r="Q176" s="15">
        <v>72</v>
      </c>
      <c r="R176" s="15">
        <v>80</v>
      </c>
      <c r="S176" s="15">
        <v>42</v>
      </c>
      <c r="T176" s="15">
        <v>17</v>
      </c>
      <c r="U176" s="15">
        <v>24</v>
      </c>
      <c r="V176" s="15">
        <v>13</v>
      </c>
      <c r="W176" s="15">
        <v>5</v>
      </c>
      <c r="X176" s="15">
        <v>7</v>
      </c>
      <c r="Y176" s="15">
        <v>5</v>
      </c>
      <c r="Z176" s="15">
        <v>4</v>
      </c>
      <c r="AA176" s="17"/>
      <c r="AB176" s="15">
        <f t="shared" si="3"/>
        <v>1774</v>
      </c>
      <c r="AC176" s="17"/>
      <c r="AD176" s="16"/>
      <c r="AE176" s="17"/>
      <c r="AF176" s="16"/>
      <c r="AG176" s="17"/>
      <c r="AH176" s="16"/>
      <c r="AI176" s="17"/>
      <c r="AJ176" s="16"/>
      <c r="AK176" s="17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1:85" ht="12.75">
      <c r="A177" s="19" t="s">
        <v>165</v>
      </c>
      <c r="B177" s="19" t="s">
        <v>199</v>
      </c>
      <c r="C177" s="16"/>
      <c r="D177" s="19">
        <v>1133</v>
      </c>
      <c r="E177" s="19">
        <v>885</v>
      </c>
      <c r="F177" s="19">
        <v>850</v>
      </c>
      <c r="G177" s="19">
        <v>17</v>
      </c>
      <c r="H177" s="19">
        <v>18</v>
      </c>
      <c r="I177" s="19">
        <v>0</v>
      </c>
      <c r="J177" s="16"/>
      <c r="K177" s="19">
        <v>365</v>
      </c>
      <c r="L177" s="19">
        <v>106</v>
      </c>
      <c r="M177" s="17"/>
      <c r="N177" s="19">
        <v>239</v>
      </c>
      <c r="O177" s="19">
        <v>28</v>
      </c>
      <c r="P177" s="17"/>
      <c r="Q177" s="19">
        <v>39</v>
      </c>
      <c r="R177" s="19">
        <v>18</v>
      </c>
      <c r="S177" s="19">
        <v>30</v>
      </c>
      <c r="T177" s="19">
        <v>3</v>
      </c>
      <c r="U177" s="19">
        <v>8</v>
      </c>
      <c r="V177" s="19">
        <v>7</v>
      </c>
      <c r="W177" s="19">
        <v>1</v>
      </c>
      <c r="X177" s="19">
        <v>3</v>
      </c>
      <c r="Y177" s="19">
        <v>2</v>
      </c>
      <c r="Z177" s="19">
        <v>1</v>
      </c>
      <c r="AA177" s="17"/>
      <c r="AB177" s="19">
        <f t="shared" si="3"/>
        <v>850</v>
      </c>
      <c r="AC177" s="17"/>
      <c r="AD177" s="16"/>
      <c r="AE177" s="17"/>
      <c r="AF177" s="16"/>
      <c r="AG177" s="17"/>
      <c r="AH177" s="16"/>
      <c r="AI177" s="17"/>
      <c r="AJ177" s="16"/>
      <c r="AK177" s="17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1:85" ht="12.75">
      <c r="A178" s="15" t="s">
        <v>165</v>
      </c>
      <c r="B178" s="15" t="s">
        <v>200</v>
      </c>
      <c r="C178" s="16"/>
      <c r="D178" s="15">
        <v>3079</v>
      </c>
      <c r="E178" s="15">
        <v>2369</v>
      </c>
      <c r="F178" s="15">
        <v>2281</v>
      </c>
      <c r="G178" s="15">
        <v>33</v>
      </c>
      <c r="H178" s="15">
        <v>54</v>
      </c>
      <c r="I178" s="15">
        <v>1</v>
      </c>
      <c r="J178" s="16"/>
      <c r="K178" s="15">
        <v>571</v>
      </c>
      <c r="L178" s="15">
        <v>190</v>
      </c>
      <c r="M178" s="17"/>
      <c r="N178" s="15">
        <v>1046</v>
      </c>
      <c r="O178" s="15">
        <v>116</v>
      </c>
      <c r="P178" s="17"/>
      <c r="Q178" s="15">
        <v>94</v>
      </c>
      <c r="R178" s="15">
        <v>122</v>
      </c>
      <c r="S178" s="15">
        <v>46</v>
      </c>
      <c r="T178" s="15">
        <v>16</v>
      </c>
      <c r="U178" s="15">
        <v>38</v>
      </c>
      <c r="V178" s="15">
        <v>16</v>
      </c>
      <c r="W178" s="15">
        <v>4</v>
      </c>
      <c r="X178" s="15">
        <v>6</v>
      </c>
      <c r="Y178" s="15">
        <v>3</v>
      </c>
      <c r="Z178" s="15">
        <v>13</v>
      </c>
      <c r="AA178" s="17"/>
      <c r="AB178" s="15">
        <f t="shared" si="3"/>
        <v>2281</v>
      </c>
      <c r="AC178" s="17"/>
      <c r="AD178" s="16"/>
      <c r="AE178" s="17"/>
      <c r="AF178" s="16"/>
      <c r="AG178" s="17"/>
      <c r="AH178" s="16"/>
      <c r="AI178" s="17"/>
      <c r="AJ178" s="16"/>
      <c r="AK178" s="17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1:85" ht="12.75">
      <c r="A179" s="19" t="s">
        <v>165</v>
      </c>
      <c r="B179" s="19" t="s">
        <v>201</v>
      </c>
      <c r="C179" s="16"/>
      <c r="D179" s="19">
        <v>2164</v>
      </c>
      <c r="E179" s="19">
        <v>1624</v>
      </c>
      <c r="F179" s="19">
        <v>1572</v>
      </c>
      <c r="G179" s="19">
        <v>22</v>
      </c>
      <c r="H179" s="19">
        <v>30</v>
      </c>
      <c r="I179" s="19">
        <v>0</v>
      </c>
      <c r="J179" s="16"/>
      <c r="K179" s="19">
        <v>699</v>
      </c>
      <c r="L179" s="19">
        <v>188</v>
      </c>
      <c r="M179" s="17"/>
      <c r="N179" s="19">
        <v>368</v>
      </c>
      <c r="O179" s="19">
        <v>61</v>
      </c>
      <c r="P179" s="17"/>
      <c r="Q179" s="19">
        <v>95</v>
      </c>
      <c r="R179" s="19">
        <v>30</v>
      </c>
      <c r="S179" s="19">
        <v>54</v>
      </c>
      <c r="T179" s="19">
        <v>11</v>
      </c>
      <c r="U179" s="19">
        <v>12</v>
      </c>
      <c r="V179" s="19">
        <v>8</v>
      </c>
      <c r="W179" s="19">
        <v>3</v>
      </c>
      <c r="X179" s="19">
        <v>3</v>
      </c>
      <c r="Y179" s="19">
        <v>6</v>
      </c>
      <c r="Z179" s="19">
        <v>34</v>
      </c>
      <c r="AA179" s="17"/>
      <c r="AB179" s="19">
        <f t="shared" si="3"/>
        <v>1572</v>
      </c>
      <c r="AC179" s="17"/>
      <c r="AD179" s="16"/>
      <c r="AE179" s="17"/>
      <c r="AF179" s="16"/>
      <c r="AG179" s="17"/>
      <c r="AH179" s="16"/>
      <c r="AI179" s="17"/>
      <c r="AJ179" s="16"/>
      <c r="AK179" s="17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1:85" ht="12.75">
      <c r="A180" s="15" t="s">
        <v>165</v>
      </c>
      <c r="B180" s="15" t="s">
        <v>202</v>
      </c>
      <c r="C180" s="16"/>
      <c r="D180" s="15">
        <v>2410</v>
      </c>
      <c r="E180" s="15">
        <v>1971</v>
      </c>
      <c r="F180" s="15">
        <v>1920</v>
      </c>
      <c r="G180" s="15">
        <v>13</v>
      </c>
      <c r="H180" s="15">
        <v>38</v>
      </c>
      <c r="I180" s="15">
        <v>0</v>
      </c>
      <c r="J180" s="16"/>
      <c r="K180" s="15">
        <v>861</v>
      </c>
      <c r="L180" s="15">
        <v>168</v>
      </c>
      <c r="M180" s="17"/>
      <c r="N180" s="15">
        <v>566</v>
      </c>
      <c r="O180" s="15">
        <v>62</v>
      </c>
      <c r="P180" s="17"/>
      <c r="Q180" s="15">
        <v>105</v>
      </c>
      <c r="R180" s="15">
        <v>64</v>
      </c>
      <c r="S180" s="15">
        <v>45</v>
      </c>
      <c r="T180" s="15">
        <v>8</v>
      </c>
      <c r="U180" s="15">
        <v>15</v>
      </c>
      <c r="V180" s="15">
        <v>8</v>
      </c>
      <c r="W180" s="15">
        <v>4</v>
      </c>
      <c r="X180" s="15">
        <v>5</v>
      </c>
      <c r="Y180" s="15">
        <v>5</v>
      </c>
      <c r="Z180" s="15">
        <v>4</v>
      </c>
      <c r="AA180" s="17"/>
      <c r="AB180" s="15">
        <f t="shared" si="3"/>
        <v>1920</v>
      </c>
      <c r="AC180" s="17"/>
      <c r="AD180" s="16"/>
      <c r="AE180" s="17"/>
      <c r="AF180" s="16"/>
      <c r="AG180" s="17"/>
      <c r="AH180" s="16"/>
      <c r="AI180" s="17"/>
      <c r="AJ180" s="16"/>
      <c r="AK180" s="17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1:85" ht="12.75">
      <c r="A181" s="19" t="s">
        <v>165</v>
      </c>
      <c r="B181" s="19" t="s">
        <v>203</v>
      </c>
      <c r="C181" s="16"/>
      <c r="D181" s="19">
        <v>209</v>
      </c>
      <c r="E181" s="19">
        <v>160</v>
      </c>
      <c r="F181" s="19">
        <v>156</v>
      </c>
      <c r="G181" s="19">
        <v>0</v>
      </c>
      <c r="H181" s="19">
        <v>4</v>
      </c>
      <c r="I181" s="19">
        <v>0</v>
      </c>
      <c r="J181" s="16"/>
      <c r="K181" s="19">
        <v>84</v>
      </c>
      <c r="L181" s="19">
        <v>10</v>
      </c>
      <c r="M181" s="17"/>
      <c r="N181" s="19">
        <v>40</v>
      </c>
      <c r="O181" s="19">
        <v>0</v>
      </c>
      <c r="P181" s="17"/>
      <c r="Q181" s="19">
        <v>6</v>
      </c>
      <c r="R181" s="19">
        <v>6</v>
      </c>
      <c r="S181" s="19">
        <v>6</v>
      </c>
      <c r="T181" s="19">
        <v>1</v>
      </c>
      <c r="U181" s="19">
        <v>0</v>
      </c>
      <c r="V181" s="19">
        <v>1</v>
      </c>
      <c r="W181" s="19">
        <v>0</v>
      </c>
      <c r="X181" s="19">
        <v>2</v>
      </c>
      <c r="Y181" s="19">
        <v>0</v>
      </c>
      <c r="Z181" s="19">
        <v>0</v>
      </c>
      <c r="AA181" s="17"/>
      <c r="AB181" s="19">
        <f t="shared" si="3"/>
        <v>156</v>
      </c>
      <c r="AC181" s="17"/>
      <c r="AD181" s="16"/>
      <c r="AE181" s="17"/>
      <c r="AF181" s="16"/>
      <c r="AG181" s="17"/>
      <c r="AH181" s="16"/>
      <c r="AI181" s="17"/>
      <c r="AJ181" s="16"/>
      <c r="AK181" s="17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1:85" ht="12.75">
      <c r="A182" s="15" t="s">
        <v>165</v>
      </c>
      <c r="B182" s="15" t="s">
        <v>204</v>
      </c>
      <c r="C182" s="16"/>
      <c r="D182" s="15">
        <v>1764</v>
      </c>
      <c r="E182" s="15">
        <v>1397</v>
      </c>
      <c r="F182" s="15">
        <v>1322</v>
      </c>
      <c r="G182" s="15">
        <v>19</v>
      </c>
      <c r="H182" s="15">
        <v>56</v>
      </c>
      <c r="I182" s="15">
        <v>0</v>
      </c>
      <c r="J182" s="16"/>
      <c r="K182" s="15">
        <v>438</v>
      </c>
      <c r="L182" s="15">
        <v>100</v>
      </c>
      <c r="M182" s="17"/>
      <c r="N182" s="15">
        <v>486</v>
      </c>
      <c r="O182" s="15">
        <v>49</v>
      </c>
      <c r="P182" s="17"/>
      <c r="Q182" s="15">
        <v>62</v>
      </c>
      <c r="R182" s="15">
        <v>87</v>
      </c>
      <c r="S182" s="15">
        <v>25</v>
      </c>
      <c r="T182" s="15">
        <v>17</v>
      </c>
      <c r="U182" s="15">
        <v>15</v>
      </c>
      <c r="V182" s="15">
        <v>14</v>
      </c>
      <c r="W182" s="15">
        <v>6</v>
      </c>
      <c r="X182" s="15">
        <v>15</v>
      </c>
      <c r="Y182" s="15">
        <v>3</v>
      </c>
      <c r="Z182" s="15">
        <v>5</v>
      </c>
      <c r="AA182" s="17"/>
      <c r="AB182" s="15">
        <f t="shared" si="3"/>
        <v>1322</v>
      </c>
      <c r="AC182" s="17"/>
      <c r="AD182" s="16"/>
      <c r="AE182" s="17"/>
      <c r="AF182" s="16"/>
      <c r="AG182" s="17"/>
      <c r="AH182" s="16"/>
      <c r="AI182" s="17"/>
      <c r="AJ182" s="16"/>
      <c r="AK182" s="17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1:85" ht="12.75">
      <c r="A183" s="19" t="s">
        <v>165</v>
      </c>
      <c r="B183" s="19" t="s">
        <v>205</v>
      </c>
      <c r="C183" s="16"/>
      <c r="D183" s="19">
        <v>1956</v>
      </c>
      <c r="E183" s="19">
        <v>1470</v>
      </c>
      <c r="F183" s="19">
        <v>1411</v>
      </c>
      <c r="G183" s="19">
        <v>23</v>
      </c>
      <c r="H183" s="19">
        <v>36</v>
      </c>
      <c r="I183" s="19">
        <v>0</v>
      </c>
      <c r="J183" s="16"/>
      <c r="K183" s="19">
        <v>597</v>
      </c>
      <c r="L183" s="19">
        <v>139</v>
      </c>
      <c r="M183" s="17"/>
      <c r="N183" s="19">
        <v>370</v>
      </c>
      <c r="O183" s="19">
        <v>52</v>
      </c>
      <c r="P183" s="17"/>
      <c r="Q183" s="19">
        <v>52</v>
      </c>
      <c r="R183" s="19">
        <v>115</v>
      </c>
      <c r="S183" s="19">
        <v>29</v>
      </c>
      <c r="T183" s="19">
        <v>9</v>
      </c>
      <c r="U183" s="19">
        <v>14</v>
      </c>
      <c r="V183" s="19">
        <v>9</v>
      </c>
      <c r="W183" s="19">
        <v>6</v>
      </c>
      <c r="X183" s="19">
        <v>9</v>
      </c>
      <c r="Y183" s="19">
        <v>4</v>
      </c>
      <c r="Z183" s="19">
        <v>6</v>
      </c>
      <c r="AA183" s="17"/>
      <c r="AB183" s="19">
        <f t="shared" si="3"/>
        <v>1411</v>
      </c>
      <c r="AC183" s="17"/>
      <c r="AD183" s="16"/>
      <c r="AE183" s="17"/>
      <c r="AF183" s="16"/>
      <c r="AG183" s="17"/>
      <c r="AH183" s="16"/>
      <c r="AI183" s="17"/>
      <c r="AJ183" s="16"/>
      <c r="AK183" s="17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1:85" ht="12.75">
      <c r="A184" s="15" t="s">
        <v>165</v>
      </c>
      <c r="B184" s="15" t="s">
        <v>206</v>
      </c>
      <c r="C184" s="16"/>
      <c r="D184" s="15">
        <v>842</v>
      </c>
      <c r="E184" s="15">
        <v>563</v>
      </c>
      <c r="F184" s="15">
        <v>537</v>
      </c>
      <c r="G184" s="15">
        <v>3</v>
      </c>
      <c r="H184" s="15">
        <v>23</v>
      </c>
      <c r="I184" s="15">
        <v>0</v>
      </c>
      <c r="J184" s="16"/>
      <c r="K184" s="15">
        <v>198</v>
      </c>
      <c r="L184" s="15">
        <v>73</v>
      </c>
      <c r="M184" s="17"/>
      <c r="N184" s="15">
        <v>136</v>
      </c>
      <c r="O184" s="15">
        <v>21</v>
      </c>
      <c r="P184" s="17"/>
      <c r="Q184" s="15">
        <v>32</v>
      </c>
      <c r="R184" s="15">
        <v>20</v>
      </c>
      <c r="S184" s="15">
        <v>27</v>
      </c>
      <c r="T184" s="15">
        <v>2</v>
      </c>
      <c r="U184" s="15">
        <v>6</v>
      </c>
      <c r="V184" s="15">
        <v>7</v>
      </c>
      <c r="W184" s="15">
        <v>4</v>
      </c>
      <c r="X184" s="15">
        <v>3</v>
      </c>
      <c r="Y184" s="15">
        <v>1</v>
      </c>
      <c r="Z184" s="15">
        <v>7</v>
      </c>
      <c r="AA184" s="17"/>
      <c r="AB184" s="15">
        <f t="shared" si="3"/>
        <v>537</v>
      </c>
      <c r="AC184" s="17"/>
      <c r="AD184" s="16"/>
      <c r="AE184" s="17"/>
      <c r="AF184" s="16"/>
      <c r="AG184" s="17"/>
      <c r="AH184" s="16"/>
      <c r="AI184" s="17"/>
      <c r="AJ184" s="16"/>
      <c r="AK184" s="17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1:85" ht="12.75">
      <c r="A185" s="19" t="s">
        <v>165</v>
      </c>
      <c r="B185" s="19" t="s">
        <v>207</v>
      </c>
      <c r="C185" s="16"/>
      <c r="D185" s="19">
        <v>491</v>
      </c>
      <c r="E185" s="19">
        <v>367</v>
      </c>
      <c r="F185" s="19">
        <v>356</v>
      </c>
      <c r="G185" s="19">
        <v>5</v>
      </c>
      <c r="H185" s="19">
        <v>6</v>
      </c>
      <c r="I185" s="19">
        <v>0</v>
      </c>
      <c r="J185" s="16"/>
      <c r="K185" s="19">
        <v>176</v>
      </c>
      <c r="L185" s="19">
        <v>54</v>
      </c>
      <c r="M185" s="17"/>
      <c r="N185" s="19">
        <v>75</v>
      </c>
      <c r="O185" s="19">
        <v>11</v>
      </c>
      <c r="P185" s="17"/>
      <c r="Q185" s="19">
        <v>11</v>
      </c>
      <c r="R185" s="19">
        <v>8</v>
      </c>
      <c r="S185" s="19">
        <v>11</v>
      </c>
      <c r="T185" s="19">
        <v>0</v>
      </c>
      <c r="U185" s="19">
        <v>2</v>
      </c>
      <c r="V185" s="19">
        <v>1</v>
      </c>
      <c r="W185" s="19">
        <v>1</v>
      </c>
      <c r="X185" s="19">
        <v>2</v>
      </c>
      <c r="Y185" s="19">
        <v>0</v>
      </c>
      <c r="Z185" s="19">
        <v>4</v>
      </c>
      <c r="AA185" s="17"/>
      <c r="AB185" s="19">
        <f t="shared" si="3"/>
        <v>356</v>
      </c>
      <c r="AC185" s="17"/>
      <c r="AD185" s="16"/>
      <c r="AE185" s="17"/>
      <c r="AF185" s="16"/>
      <c r="AG185" s="17"/>
      <c r="AH185" s="16"/>
      <c r="AI185" s="17"/>
      <c r="AJ185" s="16"/>
      <c r="AK185" s="17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1:85" ht="12.75">
      <c r="A186" s="15" t="s">
        <v>165</v>
      </c>
      <c r="B186" s="15" t="s">
        <v>208</v>
      </c>
      <c r="C186" s="16"/>
      <c r="D186" s="15">
        <v>2188</v>
      </c>
      <c r="E186" s="15">
        <v>1713</v>
      </c>
      <c r="F186" s="15">
        <v>1662</v>
      </c>
      <c r="G186" s="15">
        <v>11</v>
      </c>
      <c r="H186" s="15">
        <v>40</v>
      </c>
      <c r="I186" s="15">
        <v>0</v>
      </c>
      <c r="J186" s="16"/>
      <c r="K186" s="15">
        <v>609</v>
      </c>
      <c r="L186" s="15">
        <v>116</v>
      </c>
      <c r="M186" s="17"/>
      <c r="N186" s="15">
        <v>654</v>
      </c>
      <c r="O186" s="15">
        <v>81</v>
      </c>
      <c r="P186" s="17"/>
      <c r="Q186" s="15">
        <v>59</v>
      </c>
      <c r="R186" s="15">
        <v>67</v>
      </c>
      <c r="S186" s="15">
        <v>27</v>
      </c>
      <c r="T186" s="15">
        <v>9</v>
      </c>
      <c r="U186" s="15">
        <v>11</v>
      </c>
      <c r="V186" s="15">
        <v>7</v>
      </c>
      <c r="W186" s="15">
        <v>6</v>
      </c>
      <c r="X186" s="15">
        <v>10</v>
      </c>
      <c r="Y186" s="15">
        <v>3</v>
      </c>
      <c r="Z186" s="15">
        <v>3</v>
      </c>
      <c r="AA186" s="17"/>
      <c r="AB186" s="15">
        <f t="shared" si="3"/>
        <v>1662</v>
      </c>
      <c r="AC186" s="17"/>
      <c r="AD186" s="16"/>
      <c r="AE186" s="17"/>
      <c r="AF186" s="16"/>
      <c r="AG186" s="17"/>
      <c r="AH186" s="16"/>
      <c r="AI186" s="17"/>
      <c r="AJ186" s="16"/>
      <c r="AK186" s="17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1:85" ht="12.75">
      <c r="A187" s="19" t="s">
        <v>165</v>
      </c>
      <c r="B187" s="19" t="s">
        <v>209</v>
      </c>
      <c r="C187" s="16"/>
      <c r="D187" s="19">
        <v>429</v>
      </c>
      <c r="E187" s="19">
        <v>362</v>
      </c>
      <c r="F187" s="19">
        <v>353</v>
      </c>
      <c r="G187" s="19">
        <v>3</v>
      </c>
      <c r="H187" s="19">
        <v>6</v>
      </c>
      <c r="I187" s="19">
        <v>0</v>
      </c>
      <c r="J187" s="16"/>
      <c r="K187" s="19">
        <v>209</v>
      </c>
      <c r="L187" s="19">
        <v>51</v>
      </c>
      <c r="M187" s="17"/>
      <c r="N187" s="19">
        <v>48</v>
      </c>
      <c r="O187" s="19">
        <v>7</v>
      </c>
      <c r="P187" s="17"/>
      <c r="Q187" s="19">
        <v>5</v>
      </c>
      <c r="R187" s="19">
        <v>1</v>
      </c>
      <c r="S187" s="19">
        <v>18</v>
      </c>
      <c r="T187" s="19">
        <v>1</v>
      </c>
      <c r="U187" s="19">
        <v>2</v>
      </c>
      <c r="V187" s="19">
        <v>1</v>
      </c>
      <c r="W187" s="19">
        <v>4</v>
      </c>
      <c r="X187" s="19">
        <v>0</v>
      </c>
      <c r="Y187" s="19">
        <v>3</v>
      </c>
      <c r="Z187" s="19">
        <v>3</v>
      </c>
      <c r="AA187" s="17"/>
      <c r="AB187" s="19">
        <f t="shared" si="3"/>
        <v>353</v>
      </c>
      <c r="AC187" s="17"/>
      <c r="AD187" s="16"/>
      <c r="AE187" s="17"/>
      <c r="AF187" s="16"/>
      <c r="AG187" s="17"/>
      <c r="AH187" s="16"/>
      <c r="AI187" s="17"/>
      <c r="AJ187" s="16"/>
      <c r="AK187" s="17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1:85" ht="12.75">
      <c r="A188" s="15" t="s">
        <v>165</v>
      </c>
      <c r="B188" s="15" t="s">
        <v>210</v>
      </c>
      <c r="C188" s="16"/>
      <c r="D188" s="15">
        <v>154</v>
      </c>
      <c r="E188" s="15">
        <v>105</v>
      </c>
      <c r="F188" s="15">
        <v>101</v>
      </c>
      <c r="G188" s="15">
        <v>2</v>
      </c>
      <c r="H188" s="15">
        <v>2</v>
      </c>
      <c r="I188" s="15">
        <v>0</v>
      </c>
      <c r="J188" s="16"/>
      <c r="K188" s="15">
        <v>18</v>
      </c>
      <c r="L188" s="15">
        <v>8</v>
      </c>
      <c r="M188" s="17"/>
      <c r="N188" s="15">
        <v>57</v>
      </c>
      <c r="O188" s="15">
        <v>4</v>
      </c>
      <c r="P188" s="17"/>
      <c r="Q188" s="15">
        <v>5</v>
      </c>
      <c r="R188" s="15">
        <v>4</v>
      </c>
      <c r="S188" s="15">
        <v>2</v>
      </c>
      <c r="T188" s="15">
        <v>0</v>
      </c>
      <c r="U188" s="15">
        <v>3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7"/>
      <c r="AB188" s="15">
        <f t="shared" si="3"/>
        <v>101</v>
      </c>
      <c r="AC188" s="17"/>
      <c r="AD188" s="16"/>
      <c r="AE188" s="17"/>
      <c r="AF188" s="16"/>
      <c r="AG188" s="17"/>
      <c r="AH188" s="16"/>
      <c r="AI188" s="17"/>
      <c r="AJ188" s="16"/>
      <c r="AK188" s="17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1:85" ht="12.75">
      <c r="A189" s="19" t="s">
        <v>165</v>
      </c>
      <c r="B189" s="19" t="s">
        <v>211</v>
      </c>
      <c r="C189" s="16"/>
      <c r="D189" s="19">
        <v>24632</v>
      </c>
      <c r="E189" s="19">
        <v>18842</v>
      </c>
      <c r="F189" s="19">
        <v>18388</v>
      </c>
      <c r="G189" s="19">
        <v>106</v>
      </c>
      <c r="H189" s="19">
        <v>348</v>
      </c>
      <c r="I189" s="19">
        <v>0</v>
      </c>
      <c r="J189" s="16"/>
      <c r="K189" s="19">
        <v>8437</v>
      </c>
      <c r="L189" s="19">
        <v>1802</v>
      </c>
      <c r="M189" s="17"/>
      <c r="N189" s="19">
        <v>5113</v>
      </c>
      <c r="O189" s="19">
        <v>789</v>
      </c>
      <c r="P189" s="17"/>
      <c r="Q189" s="19">
        <v>712</v>
      </c>
      <c r="R189" s="19">
        <v>424</v>
      </c>
      <c r="S189" s="19">
        <v>541</v>
      </c>
      <c r="T189" s="19">
        <v>84</v>
      </c>
      <c r="U189" s="19">
        <v>175</v>
      </c>
      <c r="V189" s="19">
        <v>64</v>
      </c>
      <c r="W189" s="19">
        <v>85</v>
      </c>
      <c r="X189" s="19">
        <v>68</v>
      </c>
      <c r="Y189" s="19">
        <v>39</v>
      </c>
      <c r="Z189" s="19">
        <v>55</v>
      </c>
      <c r="AA189" s="17"/>
      <c r="AB189" s="19">
        <f t="shared" si="3"/>
        <v>18388</v>
      </c>
      <c r="AC189" s="17"/>
      <c r="AD189" s="16"/>
      <c r="AE189" s="17"/>
      <c r="AF189" s="16"/>
      <c r="AG189" s="17"/>
      <c r="AH189" s="16"/>
      <c r="AI189" s="17"/>
      <c r="AJ189" s="16"/>
      <c r="AK189" s="17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1:85" ht="12.75">
      <c r="A190" s="15" t="s">
        <v>165</v>
      </c>
      <c r="B190" s="15" t="s">
        <v>212</v>
      </c>
      <c r="C190" s="16"/>
      <c r="D190" s="15">
        <v>8594</v>
      </c>
      <c r="E190" s="15">
        <v>6950</v>
      </c>
      <c r="F190" s="15">
        <v>6768</v>
      </c>
      <c r="G190" s="15">
        <v>39</v>
      </c>
      <c r="H190" s="15">
        <v>140</v>
      </c>
      <c r="I190" s="15">
        <v>3</v>
      </c>
      <c r="J190" s="16"/>
      <c r="K190" s="15">
        <v>2665</v>
      </c>
      <c r="L190" s="15">
        <v>628</v>
      </c>
      <c r="M190" s="17"/>
      <c r="N190" s="15">
        <v>2184</v>
      </c>
      <c r="O190" s="15">
        <v>338</v>
      </c>
      <c r="P190" s="17"/>
      <c r="Q190" s="15">
        <v>397</v>
      </c>
      <c r="R190" s="15">
        <v>185</v>
      </c>
      <c r="S190" s="15">
        <v>178</v>
      </c>
      <c r="T190" s="15">
        <v>38</v>
      </c>
      <c r="U190" s="15">
        <v>36</v>
      </c>
      <c r="V190" s="15">
        <v>22</v>
      </c>
      <c r="W190" s="15">
        <v>18</v>
      </c>
      <c r="X190" s="15">
        <v>32</v>
      </c>
      <c r="Y190" s="15">
        <v>19</v>
      </c>
      <c r="Z190" s="15">
        <v>28</v>
      </c>
      <c r="AA190" s="17"/>
      <c r="AB190" s="15">
        <f t="shared" si="3"/>
        <v>6768</v>
      </c>
      <c r="AC190" s="17"/>
      <c r="AD190" s="16"/>
      <c r="AE190" s="17"/>
      <c r="AF190" s="16"/>
      <c r="AG190" s="17"/>
      <c r="AH190" s="16"/>
      <c r="AI190" s="17"/>
      <c r="AJ190" s="16"/>
      <c r="AK190" s="17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1:85" ht="12.75">
      <c r="A191" s="19" t="s">
        <v>165</v>
      </c>
      <c r="B191" s="19" t="s">
        <v>213</v>
      </c>
      <c r="C191" s="16"/>
      <c r="D191" s="19">
        <v>1081</v>
      </c>
      <c r="E191" s="19">
        <v>755</v>
      </c>
      <c r="F191" s="19">
        <v>731</v>
      </c>
      <c r="G191" s="19">
        <v>12</v>
      </c>
      <c r="H191" s="19">
        <v>12</v>
      </c>
      <c r="I191" s="19">
        <v>0</v>
      </c>
      <c r="J191" s="16"/>
      <c r="K191" s="19">
        <v>349</v>
      </c>
      <c r="L191" s="19">
        <v>96</v>
      </c>
      <c r="M191" s="17"/>
      <c r="N191" s="19">
        <v>158</v>
      </c>
      <c r="O191" s="19">
        <v>24</v>
      </c>
      <c r="P191" s="17"/>
      <c r="Q191" s="19">
        <v>50</v>
      </c>
      <c r="R191" s="19">
        <v>8</v>
      </c>
      <c r="S191" s="19">
        <v>32</v>
      </c>
      <c r="T191" s="19">
        <v>2</v>
      </c>
      <c r="U191" s="19">
        <v>0</v>
      </c>
      <c r="V191" s="19">
        <v>3</v>
      </c>
      <c r="W191" s="19">
        <v>3</v>
      </c>
      <c r="X191" s="19">
        <v>3</v>
      </c>
      <c r="Y191" s="19">
        <v>2</v>
      </c>
      <c r="Z191" s="19">
        <v>1</v>
      </c>
      <c r="AA191" s="17"/>
      <c r="AB191" s="19">
        <f t="shared" si="3"/>
        <v>731</v>
      </c>
      <c r="AC191" s="17"/>
      <c r="AD191" s="16"/>
      <c r="AE191" s="17"/>
      <c r="AF191" s="16"/>
      <c r="AG191" s="17"/>
      <c r="AH191" s="16"/>
      <c r="AI191" s="17"/>
      <c r="AJ191" s="16"/>
      <c r="AK191" s="17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1:85" ht="12.75">
      <c r="A192" s="15" t="s">
        <v>165</v>
      </c>
      <c r="B192" s="15" t="s">
        <v>214</v>
      </c>
      <c r="C192" s="16"/>
      <c r="D192" s="15">
        <v>3823</v>
      </c>
      <c r="E192" s="15">
        <v>2881</v>
      </c>
      <c r="F192" s="15">
        <v>2770</v>
      </c>
      <c r="G192" s="15">
        <v>42</v>
      </c>
      <c r="H192" s="15">
        <v>69</v>
      </c>
      <c r="I192" s="15">
        <v>0</v>
      </c>
      <c r="J192" s="16"/>
      <c r="K192" s="15">
        <v>833</v>
      </c>
      <c r="L192" s="15">
        <v>220</v>
      </c>
      <c r="M192" s="17"/>
      <c r="N192" s="15">
        <v>1089</v>
      </c>
      <c r="O192" s="15">
        <v>134</v>
      </c>
      <c r="P192" s="17"/>
      <c r="Q192" s="15">
        <v>128</v>
      </c>
      <c r="R192" s="15">
        <v>125</v>
      </c>
      <c r="S192" s="15">
        <v>85</v>
      </c>
      <c r="T192" s="15">
        <v>40</v>
      </c>
      <c r="U192" s="15">
        <v>29</v>
      </c>
      <c r="V192" s="15">
        <v>22</v>
      </c>
      <c r="W192" s="15">
        <v>19</v>
      </c>
      <c r="X192" s="15">
        <v>20</v>
      </c>
      <c r="Y192" s="15">
        <v>8</v>
      </c>
      <c r="Z192" s="15">
        <v>18</v>
      </c>
      <c r="AA192" s="17"/>
      <c r="AB192" s="15">
        <f t="shared" si="3"/>
        <v>2770</v>
      </c>
      <c r="AC192" s="17"/>
      <c r="AD192" s="16"/>
      <c r="AE192" s="17"/>
      <c r="AF192" s="16"/>
      <c r="AG192" s="17"/>
      <c r="AH192" s="16"/>
      <c r="AI192" s="17"/>
      <c r="AJ192" s="16"/>
      <c r="AK192" s="17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1:85" ht="12.75">
      <c r="A193" s="19" t="s">
        <v>165</v>
      </c>
      <c r="B193" s="19" t="s">
        <v>215</v>
      </c>
      <c r="C193" s="16"/>
      <c r="D193" s="19">
        <v>76</v>
      </c>
      <c r="E193" s="19">
        <v>49</v>
      </c>
      <c r="F193" s="19">
        <v>46</v>
      </c>
      <c r="G193" s="19">
        <v>3</v>
      </c>
      <c r="H193" s="19">
        <v>0</v>
      </c>
      <c r="I193" s="19">
        <v>0</v>
      </c>
      <c r="J193" s="16"/>
      <c r="K193" s="19">
        <v>10</v>
      </c>
      <c r="L193" s="19">
        <v>6</v>
      </c>
      <c r="M193" s="17"/>
      <c r="N193" s="19">
        <v>21</v>
      </c>
      <c r="O193" s="19">
        <v>1</v>
      </c>
      <c r="P193" s="17"/>
      <c r="Q193" s="19">
        <v>4</v>
      </c>
      <c r="R193" s="19">
        <v>1</v>
      </c>
      <c r="S193" s="19">
        <v>0</v>
      </c>
      <c r="T193" s="19">
        <v>1</v>
      </c>
      <c r="U193" s="19">
        <v>1</v>
      </c>
      <c r="V193" s="19">
        <v>1</v>
      </c>
      <c r="W193" s="19">
        <v>0</v>
      </c>
      <c r="X193" s="19">
        <v>0</v>
      </c>
      <c r="Y193" s="19">
        <v>0</v>
      </c>
      <c r="Z193" s="19">
        <v>0</v>
      </c>
      <c r="AA193" s="17"/>
      <c r="AB193" s="19">
        <f t="shared" si="3"/>
        <v>46</v>
      </c>
      <c r="AC193" s="17"/>
      <c r="AD193" s="16"/>
      <c r="AE193" s="17"/>
      <c r="AF193" s="16"/>
      <c r="AG193" s="17"/>
      <c r="AH193" s="16"/>
      <c r="AI193" s="17"/>
      <c r="AJ193" s="16"/>
      <c r="AK193" s="17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1:85" ht="12.75">
      <c r="A194" s="15" t="s">
        <v>165</v>
      </c>
      <c r="B194" s="15" t="s">
        <v>216</v>
      </c>
      <c r="C194" s="16"/>
      <c r="D194" s="15">
        <v>2518</v>
      </c>
      <c r="E194" s="15">
        <v>1983</v>
      </c>
      <c r="F194" s="15">
        <v>1909</v>
      </c>
      <c r="G194" s="15">
        <v>18</v>
      </c>
      <c r="H194" s="15">
        <v>56</v>
      </c>
      <c r="I194" s="15">
        <v>0</v>
      </c>
      <c r="J194" s="16"/>
      <c r="K194" s="15">
        <v>474</v>
      </c>
      <c r="L194" s="15">
        <v>104</v>
      </c>
      <c r="M194" s="17"/>
      <c r="N194" s="15">
        <v>1004</v>
      </c>
      <c r="O194" s="15">
        <v>77</v>
      </c>
      <c r="P194" s="17"/>
      <c r="Q194" s="15">
        <v>67</v>
      </c>
      <c r="R194" s="15">
        <v>60</v>
      </c>
      <c r="S194" s="15">
        <v>30</v>
      </c>
      <c r="T194" s="15">
        <v>33</v>
      </c>
      <c r="U194" s="15">
        <v>20</v>
      </c>
      <c r="V194" s="15">
        <v>14</v>
      </c>
      <c r="W194" s="15">
        <v>5</v>
      </c>
      <c r="X194" s="15">
        <v>7</v>
      </c>
      <c r="Y194" s="15">
        <v>5</v>
      </c>
      <c r="Z194" s="15">
        <v>9</v>
      </c>
      <c r="AA194" s="17"/>
      <c r="AB194" s="15">
        <f t="shared" si="3"/>
        <v>1909</v>
      </c>
      <c r="AC194" s="17"/>
      <c r="AD194" s="16"/>
      <c r="AE194" s="17"/>
      <c r="AF194" s="16"/>
      <c r="AG194" s="17"/>
      <c r="AH194" s="16"/>
      <c r="AI194" s="17"/>
      <c r="AJ194" s="16"/>
      <c r="AK194" s="17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1:85" ht="12.75">
      <c r="A195" s="19" t="s">
        <v>165</v>
      </c>
      <c r="B195" s="19" t="s">
        <v>217</v>
      </c>
      <c r="C195" s="16"/>
      <c r="D195" s="19">
        <v>500</v>
      </c>
      <c r="E195" s="19">
        <v>381</v>
      </c>
      <c r="F195" s="19">
        <v>370</v>
      </c>
      <c r="G195" s="19">
        <v>7</v>
      </c>
      <c r="H195" s="19">
        <v>4</v>
      </c>
      <c r="I195" s="19">
        <v>0</v>
      </c>
      <c r="J195" s="16"/>
      <c r="K195" s="19">
        <v>155</v>
      </c>
      <c r="L195" s="19">
        <v>29</v>
      </c>
      <c r="M195" s="17"/>
      <c r="N195" s="19">
        <v>101</v>
      </c>
      <c r="O195" s="19">
        <v>33</v>
      </c>
      <c r="P195" s="17"/>
      <c r="Q195" s="19">
        <v>22</v>
      </c>
      <c r="R195" s="19">
        <v>6</v>
      </c>
      <c r="S195" s="19">
        <v>10</v>
      </c>
      <c r="T195" s="19">
        <v>0</v>
      </c>
      <c r="U195" s="19">
        <v>1</v>
      </c>
      <c r="V195" s="19">
        <v>5</v>
      </c>
      <c r="W195" s="19">
        <v>0</v>
      </c>
      <c r="X195" s="19">
        <v>2</v>
      </c>
      <c r="Y195" s="19">
        <v>0</v>
      </c>
      <c r="Z195" s="19">
        <v>6</v>
      </c>
      <c r="AA195" s="17"/>
      <c r="AB195" s="19">
        <f t="shared" si="3"/>
        <v>370</v>
      </c>
      <c r="AC195" s="17"/>
      <c r="AD195" s="16"/>
      <c r="AE195" s="17"/>
      <c r="AF195" s="16"/>
      <c r="AG195" s="17"/>
      <c r="AH195" s="16"/>
      <c r="AI195" s="17"/>
      <c r="AJ195" s="16"/>
      <c r="AK195" s="17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1:85" ht="12.75">
      <c r="A196" s="15" t="s">
        <v>165</v>
      </c>
      <c r="B196" s="15" t="s">
        <v>218</v>
      </c>
      <c r="C196" s="16"/>
      <c r="D196" s="15">
        <v>2115</v>
      </c>
      <c r="E196" s="15">
        <v>1543</v>
      </c>
      <c r="F196" s="15">
        <v>1479</v>
      </c>
      <c r="G196" s="15">
        <v>13</v>
      </c>
      <c r="H196" s="15">
        <v>51</v>
      </c>
      <c r="I196" s="15">
        <v>0</v>
      </c>
      <c r="J196" s="16"/>
      <c r="K196" s="15">
        <v>634</v>
      </c>
      <c r="L196" s="15">
        <v>188</v>
      </c>
      <c r="M196" s="17"/>
      <c r="N196" s="15">
        <v>392</v>
      </c>
      <c r="O196" s="15">
        <v>80</v>
      </c>
      <c r="P196" s="17"/>
      <c r="Q196" s="15">
        <v>68</v>
      </c>
      <c r="R196" s="15">
        <v>40</v>
      </c>
      <c r="S196" s="15">
        <v>37</v>
      </c>
      <c r="T196" s="15">
        <v>6</v>
      </c>
      <c r="U196" s="15">
        <v>6</v>
      </c>
      <c r="V196" s="15">
        <v>5</v>
      </c>
      <c r="W196" s="15">
        <v>5</v>
      </c>
      <c r="X196" s="15">
        <v>6</v>
      </c>
      <c r="Y196" s="15">
        <v>5</v>
      </c>
      <c r="Z196" s="15">
        <v>7</v>
      </c>
      <c r="AA196" s="17"/>
      <c r="AB196" s="15">
        <f t="shared" si="3"/>
        <v>1479</v>
      </c>
      <c r="AC196" s="17"/>
      <c r="AD196" s="16"/>
      <c r="AE196" s="17"/>
      <c r="AF196" s="16"/>
      <c r="AG196" s="17"/>
      <c r="AH196" s="16"/>
      <c r="AI196" s="17"/>
      <c r="AJ196" s="16"/>
      <c r="AK196" s="17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1:85" ht="12.75">
      <c r="A197" s="19" t="s">
        <v>165</v>
      </c>
      <c r="B197" s="19" t="s">
        <v>219</v>
      </c>
      <c r="C197" s="16"/>
      <c r="D197" s="19">
        <v>8490</v>
      </c>
      <c r="E197" s="19">
        <v>6790</v>
      </c>
      <c r="F197" s="19">
        <v>6611</v>
      </c>
      <c r="G197" s="19">
        <v>45</v>
      </c>
      <c r="H197" s="19">
        <v>134</v>
      </c>
      <c r="I197" s="19">
        <v>0</v>
      </c>
      <c r="J197" s="16"/>
      <c r="K197" s="19">
        <v>2951</v>
      </c>
      <c r="L197" s="19">
        <v>614</v>
      </c>
      <c r="M197" s="17"/>
      <c r="N197" s="19">
        <v>1858</v>
      </c>
      <c r="O197" s="19">
        <v>238</v>
      </c>
      <c r="P197" s="17"/>
      <c r="Q197" s="19">
        <v>287</v>
      </c>
      <c r="R197" s="19">
        <v>194</v>
      </c>
      <c r="S197" s="19">
        <v>244</v>
      </c>
      <c r="T197" s="19">
        <v>36</v>
      </c>
      <c r="U197" s="19">
        <v>57</v>
      </c>
      <c r="V197" s="19">
        <v>33</v>
      </c>
      <c r="W197" s="19">
        <v>36</v>
      </c>
      <c r="X197" s="19">
        <v>20</v>
      </c>
      <c r="Y197" s="19">
        <v>20</v>
      </c>
      <c r="Z197" s="19">
        <v>23</v>
      </c>
      <c r="AA197" s="17"/>
      <c r="AB197" s="19">
        <f t="shared" si="3"/>
        <v>6611</v>
      </c>
      <c r="AC197" s="17"/>
      <c r="AD197" s="16"/>
      <c r="AE197" s="17"/>
      <c r="AF197" s="16"/>
      <c r="AG197" s="17"/>
      <c r="AH197" s="16"/>
      <c r="AI197" s="17"/>
      <c r="AJ197" s="16"/>
      <c r="AK197" s="17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1:85" ht="12.75">
      <c r="A198" s="15"/>
      <c r="B198" s="15" t="s">
        <v>220</v>
      </c>
      <c r="C198" s="16"/>
      <c r="D198" s="15">
        <v>1106</v>
      </c>
      <c r="E198" s="15">
        <v>799</v>
      </c>
      <c r="F198" s="15">
        <v>772</v>
      </c>
      <c r="G198" s="15">
        <v>11</v>
      </c>
      <c r="H198" s="15">
        <v>16</v>
      </c>
      <c r="I198" s="15">
        <v>0</v>
      </c>
      <c r="J198" s="16"/>
      <c r="K198" s="15">
        <v>332</v>
      </c>
      <c r="L198" s="15">
        <v>144</v>
      </c>
      <c r="M198" s="17"/>
      <c r="N198" s="15">
        <v>174</v>
      </c>
      <c r="O198" s="15">
        <v>15</v>
      </c>
      <c r="P198" s="17"/>
      <c r="Q198" s="15">
        <v>57</v>
      </c>
      <c r="R198" s="15">
        <v>7</v>
      </c>
      <c r="S198" s="15">
        <v>26</v>
      </c>
      <c r="T198" s="15">
        <v>1</v>
      </c>
      <c r="U198" s="15">
        <v>1</v>
      </c>
      <c r="V198" s="15">
        <v>0</v>
      </c>
      <c r="W198" s="15">
        <v>1</v>
      </c>
      <c r="X198" s="15">
        <v>9</v>
      </c>
      <c r="Y198" s="15">
        <v>1</v>
      </c>
      <c r="Z198" s="15">
        <v>4</v>
      </c>
      <c r="AA198" s="17"/>
      <c r="AB198" s="15">
        <f t="shared" si="3"/>
        <v>772</v>
      </c>
      <c r="AC198" s="17"/>
      <c r="AD198" s="16"/>
      <c r="AE198" s="17"/>
      <c r="AF198" s="16"/>
      <c r="AG198" s="17"/>
      <c r="AH198" s="16"/>
      <c r="AI198" s="17"/>
      <c r="AJ198" s="16"/>
      <c r="AK198" s="17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1:85" ht="12.75">
      <c r="A199" s="19"/>
      <c r="B199" s="19" t="s">
        <v>221</v>
      </c>
      <c r="C199" s="16"/>
      <c r="D199" s="19">
        <v>5089</v>
      </c>
      <c r="E199" s="19">
        <v>3971</v>
      </c>
      <c r="F199" s="19">
        <v>3826</v>
      </c>
      <c r="G199" s="19">
        <v>34</v>
      </c>
      <c r="H199" s="19">
        <v>111</v>
      </c>
      <c r="I199" s="19">
        <v>0</v>
      </c>
      <c r="J199" s="16"/>
      <c r="K199" s="19">
        <v>925</v>
      </c>
      <c r="L199" s="19">
        <v>212</v>
      </c>
      <c r="M199" s="17"/>
      <c r="N199" s="19">
        <v>1838</v>
      </c>
      <c r="O199" s="19">
        <v>204</v>
      </c>
      <c r="P199" s="17"/>
      <c r="Q199" s="19">
        <v>213</v>
      </c>
      <c r="R199" s="19">
        <v>192</v>
      </c>
      <c r="S199" s="19">
        <v>87</v>
      </c>
      <c r="T199" s="19">
        <v>25</v>
      </c>
      <c r="U199" s="19">
        <v>43</v>
      </c>
      <c r="V199" s="19">
        <v>39</v>
      </c>
      <c r="W199" s="19">
        <v>11</v>
      </c>
      <c r="X199" s="19">
        <v>19</v>
      </c>
      <c r="Y199" s="19">
        <v>5</v>
      </c>
      <c r="Z199" s="19">
        <v>13</v>
      </c>
      <c r="AA199" s="17"/>
      <c r="AB199" s="19">
        <f t="shared" si="3"/>
        <v>3826</v>
      </c>
      <c r="AC199" s="17"/>
      <c r="AD199" s="16"/>
      <c r="AE199" s="17"/>
      <c r="AF199" s="16"/>
      <c r="AG199" s="17"/>
      <c r="AH199" s="16"/>
      <c r="AI199" s="17"/>
      <c r="AJ199" s="16"/>
      <c r="AK199" s="17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1:85" ht="12.75">
      <c r="A200" s="15" t="s">
        <v>165</v>
      </c>
      <c r="B200" s="15" t="s">
        <v>222</v>
      </c>
      <c r="C200" s="16"/>
      <c r="D200" s="15">
        <v>2644</v>
      </c>
      <c r="E200" s="15">
        <v>2044</v>
      </c>
      <c r="F200" s="15">
        <v>1963</v>
      </c>
      <c r="G200" s="15">
        <v>19</v>
      </c>
      <c r="H200" s="15">
        <v>62</v>
      </c>
      <c r="I200" s="15">
        <v>0</v>
      </c>
      <c r="J200" s="16"/>
      <c r="K200" s="15">
        <v>717</v>
      </c>
      <c r="L200" s="15">
        <v>164</v>
      </c>
      <c r="M200" s="17"/>
      <c r="N200" s="15">
        <v>669</v>
      </c>
      <c r="O200" s="15">
        <v>96</v>
      </c>
      <c r="P200" s="17"/>
      <c r="Q200" s="15">
        <v>112</v>
      </c>
      <c r="R200" s="15">
        <v>72</v>
      </c>
      <c r="S200" s="15">
        <v>53</v>
      </c>
      <c r="T200" s="15">
        <v>12</v>
      </c>
      <c r="U200" s="15">
        <v>25</v>
      </c>
      <c r="V200" s="15">
        <v>16</v>
      </c>
      <c r="W200" s="15">
        <v>7</v>
      </c>
      <c r="X200" s="15">
        <v>12</v>
      </c>
      <c r="Y200" s="15">
        <v>2</v>
      </c>
      <c r="Z200" s="15">
        <v>6</v>
      </c>
      <c r="AA200" s="17"/>
      <c r="AB200" s="15">
        <f t="shared" si="3"/>
        <v>1963</v>
      </c>
      <c r="AC200" s="17"/>
      <c r="AD200" s="16"/>
      <c r="AE200" s="17"/>
      <c r="AF200" s="16"/>
      <c r="AG200" s="17"/>
      <c r="AH200" s="16"/>
      <c r="AI200" s="17"/>
      <c r="AJ200" s="16"/>
      <c r="AK200" s="17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1:85" ht="12.75">
      <c r="A201" s="19" t="s">
        <v>165</v>
      </c>
      <c r="B201" s="19" t="s">
        <v>223</v>
      </c>
      <c r="C201" s="16"/>
      <c r="D201" s="19">
        <v>6677</v>
      </c>
      <c r="E201" s="19">
        <v>5238</v>
      </c>
      <c r="F201" s="19">
        <v>5080</v>
      </c>
      <c r="G201" s="19">
        <v>43</v>
      </c>
      <c r="H201" s="19">
        <v>115</v>
      </c>
      <c r="I201" s="19">
        <v>0</v>
      </c>
      <c r="J201" s="16"/>
      <c r="K201" s="19">
        <v>1363</v>
      </c>
      <c r="L201" s="19">
        <v>405</v>
      </c>
      <c r="M201" s="17"/>
      <c r="N201" s="19">
        <v>2264</v>
      </c>
      <c r="O201" s="19">
        <v>274</v>
      </c>
      <c r="P201" s="17"/>
      <c r="Q201" s="19">
        <v>220</v>
      </c>
      <c r="R201" s="19">
        <v>220</v>
      </c>
      <c r="S201" s="19">
        <v>127</v>
      </c>
      <c r="T201" s="19">
        <v>30</v>
      </c>
      <c r="U201" s="19">
        <v>62</v>
      </c>
      <c r="V201" s="19">
        <v>42</v>
      </c>
      <c r="W201" s="19">
        <v>15</v>
      </c>
      <c r="X201" s="19">
        <v>23</v>
      </c>
      <c r="Y201" s="19">
        <v>14</v>
      </c>
      <c r="Z201" s="19">
        <v>21</v>
      </c>
      <c r="AA201" s="17"/>
      <c r="AB201" s="19">
        <f t="shared" si="3"/>
        <v>5080</v>
      </c>
      <c r="AC201" s="17"/>
      <c r="AD201" s="16"/>
      <c r="AE201" s="17"/>
      <c r="AF201" s="16"/>
      <c r="AG201" s="17"/>
      <c r="AH201" s="16"/>
      <c r="AI201" s="17"/>
      <c r="AJ201" s="16"/>
      <c r="AK201" s="17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1:85" ht="12.75">
      <c r="A202" s="15" t="s">
        <v>165</v>
      </c>
      <c r="B202" s="15" t="s">
        <v>224</v>
      </c>
      <c r="C202" s="16"/>
      <c r="D202" s="15">
        <v>15922</v>
      </c>
      <c r="E202" s="15">
        <v>13212</v>
      </c>
      <c r="F202" s="15">
        <v>12697</v>
      </c>
      <c r="G202" s="15">
        <v>189</v>
      </c>
      <c r="H202" s="15">
        <v>326</v>
      </c>
      <c r="I202" s="15">
        <v>0</v>
      </c>
      <c r="J202" s="16"/>
      <c r="K202" s="15">
        <v>3899</v>
      </c>
      <c r="L202" s="15">
        <v>891</v>
      </c>
      <c r="M202" s="17"/>
      <c r="N202" s="15">
        <v>5344</v>
      </c>
      <c r="O202" s="15">
        <v>634</v>
      </c>
      <c r="P202" s="17"/>
      <c r="Q202" s="15">
        <v>554</v>
      </c>
      <c r="R202" s="15">
        <v>507</v>
      </c>
      <c r="S202" s="15">
        <v>289</v>
      </c>
      <c r="T202" s="15">
        <v>128</v>
      </c>
      <c r="U202" s="15">
        <v>172</v>
      </c>
      <c r="V202" s="15">
        <v>88</v>
      </c>
      <c r="W202" s="15">
        <v>69</v>
      </c>
      <c r="X202" s="15">
        <v>59</v>
      </c>
      <c r="Y202" s="15">
        <v>25</v>
      </c>
      <c r="Z202" s="15">
        <v>38</v>
      </c>
      <c r="AA202" s="17"/>
      <c r="AB202" s="15">
        <f t="shared" si="3"/>
        <v>12697</v>
      </c>
      <c r="AC202" s="17"/>
      <c r="AD202" s="16"/>
      <c r="AE202" s="17"/>
      <c r="AF202" s="16"/>
      <c r="AG202" s="17"/>
      <c r="AH202" s="16"/>
      <c r="AI202" s="17"/>
      <c r="AJ202" s="16"/>
      <c r="AK202" s="17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1:85" ht="12.75">
      <c r="A203" s="19" t="s">
        <v>165</v>
      </c>
      <c r="B203" s="19" t="s">
        <v>225</v>
      </c>
      <c r="C203" s="16"/>
      <c r="D203" s="19">
        <v>3766</v>
      </c>
      <c r="E203" s="19">
        <v>2947</v>
      </c>
      <c r="F203" s="19">
        <v>2871</v>
      </c>
      <c r="G203" s="19">
        <v>18</v>
      </c>
      <c r="H203" s="19">
        <v>58</v>
      </c>
      <c r="I203" s="19">
        <v>0</v>
      </c>
      <c r="J203" s="16"/>
      <c r="K203" s="19">
        <v>1011</v>
      </c>
      <c r="L203" s="19">
        <v>241</v>
      </c>
      <c r="M203" s="17"/>
      <c r="N203" s="19">
        <v>1060</v>
      </c>
      <c r="O203" s="19">
        <v>131</v>
      </c>
      <c r="P203" s="17"/>
      <c r="Q203" s="19">
        <v>127</v>
      </c>
      <c r="R203" s="19">
        <v>89</v>
      </c>
      <c r="S203" s="19">
        <v>92</v>
      </c>
      <c r="T203" s="19">
        <v>23</v>
      </c>
      <c r="U203" s="19">
        <v>30</v>
      </c>
      <c r="V203" s="19">
        <v>15</v>
      </c>
      <c r="W203" s="19">
        <v>23</v>
      </c>
      <c r="X203" s="19">
        <v>14</v>
      </c>
      <c r="Y203" s="19">
        <v>6</v>
      </c>
      <c r="Z203" s="19">
        <v>9</v>
      </c>
      <c r="AA203" s="17"/>
      <c r="AB203" s="19">
        <f t="shared" si="3"/>
        <v>2871</v>
      </c>
      <c r="AC203" s="17"/>
      <c r="AD203" s="16"/>
      <c r="AE203" s="17"/>
      <c r="AF203" s="16"/>
      <c r="AG203" s="17"/>
      <c r="AH203" s="16"/>
      <c r="AI203" s="17"/>
      <c r="AJ203" s="16"/>
      <c r="AK203" s="17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1:85" ht="12.75">
      <c r="A204" s="15" t="s">
        <v>165</v>
      </c>
      <c r="B204" s="15" t="s">
        <v>226</v>
      </c>
      <c r="C204" s="16"/>
      <c r="D204" s="15">
        <v>530</v>
      </c>
      <c r="E204" s="15">
        <v>417</v>
      </c>
      <c r="F204" s="15">
        <v>407</v>
      </c>
      <c r="G204" s="15">
        <v>1</v>
      </c>
      <c r="H204" s="15">
        <v>8</v>
      </c>
      <c r="I204" s="15">
        <v>1</v>
      </c>
      <c r="J204" s="16"/>
      <c r="K204" s="15">
        <v>163</v>
      </c>
      <c r="L204" s="15">
        <v>24</v>
      </c>
      <c r="M204" s="17"/>
      <c r="N204" s="15">
        <v>161</v>
      </c>
      <c r="O204" s="15">
        <v>11</v>
      </c>
      <c r="P204" s="17"/>
      <c r="Q204" s="15">
        <v>12</v>
      </c>
      <c r="R204" s="15">
        <v>16</v>
      </c>
      <c r="S204" s="15">
        <v>9</v>
      </c>
      <c r="T204" s="15">
        <v>0</v>
      </c>
      <c r="U204" s="15">
        <v>4</v>
      </c>
      <c r="V204" s="15">
        <v>1</v>
      </c>
      <c r="W204" s="15">
        <v>0</v>
      </c>
      <c r="X204" s="15">
        <v>1</v>
      </c>
      <c r="Y204" s="15">
        <v>2</v>
      </c>
      <c r="Z204" s="15">
        <v>3</v>
      </c>
      <c r="AA204" s="17"/>
      <c r="AB204" s="15">
        <f t="shared" si="3"/>
        <v>407</v>
      </c>
      <c r="AC204" s="17"/>
      <c r="AD204" s="16"/>
      <c r="AE204" s="17"/>
      <c r="AF204" s="16"/>
      <c r="AG204" s="17"/>
      <c r="AH204" s="16"/>
      <c r="AI204" s="17"/>
      <c r="AJ204" s="16"/>
      <c r="AK204" s="17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1:85" ht="12.75">
      <c r="A205" s="19" t="s">
        <v>165</v>
      </c>
      <c r="B205" s="19" t="s">
        <v>227</v>
      </c>
      <c r="C205" s="16"/>
      <c r="D205" s="19">
        <v>2044</v>
      </c>
      <c r="E205" s="19">
        <v>1471</v>
      </c>
      <c r="F205" s="19">
        <v>1419</v>
      </c>
      <c r="G205" s="19">
        <v>13</v>
      </c>
      <c r="H205" s="19">
        <v>39</v>
      </c>
      <c r="I205" s="19">
        <v>0</v>
      </c>
      <c r="J205" s="16"/>
      <c r="K205" s="19">
        <v>560</v>
      </c>
      <c r="L205" s="19">
        <v>129</v>
      </c>
      <c r="M205" s="17"/>
      <c r="N205" s="19">
        <v>455</v>
      </c>
      <c r="O205" s="19">
        <v>53</v>
      </c>
      <c r="P205" s="17"/>
      <c r="Q205" s="19">
        <v>77</v>
      </c>
      <c r="R205" s="19">
        <v>67</v>
      </c>
      <c r="S205" s="19">
        <v>37</v>
      </c>
      <c r="T205" s="19">
        <v>5</v>
      </c>
      <c r="U205" s="19">
        <v>12</v>
      </c>
      <c r="V205" s="19">
        <v>8</v>
      </c>
      <c r="W205" s="19">
        <v>4</v>
      </c>
      <c r="X205" s="19">
        <v>7</v>
      </c>
      <c r="Y205" s="19">
        <v>2</v>
      </c>
      <c r="Z205" s="19">
        <v>3</v>
      </c>
      <c r="AA205" s="17"/>
      <c r="AB205" s="19">
        <f t="shared" si="3"/>
        <v>1419</v>
      </c>
      <c r="AC205" s="17"/>
      <c r="AD205" s="16"/>
      <c r="AE205" s="17"/>
      <c r="AF205" s="16"/>
      <c r="AG205" s="17"/>
      <c r="AH205" s="16"/>
      <c r="AI205" s="17"/>
      <c r="AJ205" s="16"/>
      <c r="AK205" s="17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1:85" ht="12.75">
      <c r="A206" s="15" t="s">
        <v>165</v>
      </c>
      <c r="B206" s="15" t="s">
        <v>228</v>
      </c>
      <c r="C206" s="16"/>
      <c r="D206" s="15">
        <v>499</v>
      </c>
      <c r="E206" s="15">
        <v>367</v>
      </c>
      <c r="F206" s="15">
        <v>350</v>
      </c>
      <c r="G206" s="15">
        <v>6</v>
      </c>
      <c r="H206" s="15">
        <v>11</v>
      </c>
      <c r="I206" s="15">
        <v>0</v>
      </c>
      <c r="J206" s="16"/>
      <c r="K206" s="15">
        <v>156</v>
      </c>
      <c r="L206" s="15">
        <v>29</v>
      </c>
      <c r="M206" s="17"/>
      <c r="N206" s="15">
        <v>106</v>
      </c>
      <c r="O206" s="15">
        <v>10</v>
      </c>
      <c r="P206" s="17"/>
      <c r="Q206" s="15">
        <v>15</v>
      </c>
      <c r="R206" s="15">
        <v>9</v>
      </c>
      <c r="S206" s="15">
        <v>9</v>
      </c>
      <c r="T206" s="15">
        <v>0</v>
      </c>
      <c r="U206" s="15">
        <v>3</v>
      </c>
      <c r="V206" s="15">
        <v>0</v>
      </c>
      <c r="W206" s="15">
        <v>2</v>
      </c>
      <c r="X206" s="15">
        <v>1</v>
      </c>
      <c r="Y206" s="15">
        <v>1</v>
      </c>
      <c r="Z206" s="15">
        <v>9</v>
      </c>
      <c r="AA206" s="17"/>
      <c r="AB206" s="15">
        <f t="shared" si="3"/>
        <v>350</v>
      </c>
      <c r="AC206" s="17"/>
      <c r="AD206" s="16"/>
      <c r="AE206" s="17"/>
      <c r="AF206" s="16"/>
      <c r="AG206" s="17"/>
      <c r="AH206" s="16"/>
      <c r="AI206" s="17"/>
      <c r="AJ206" s="16"/>
      <c r="AK206" s="17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1:85" ht="12.75">
      <c r="A207" s="19" t="s">
        <v>165</v>
      </c>
      <c r="B207" s="19" t="s">
        <v>229</v>
      </c>
      <c r="C207" s="16"/>
      <c r="D207" s="19">
        <v>1952</v>
      </c>
      <c r="E207" s="19">
        <v>1474</v>
      </c>
      <c r="F207" s="19">
        <v>1416</v>
      </c>
      <c r="G207" s="19">
        <v>13</v>
      </c>
      <c r="H207" s="19">
        <v>45</v>
      </c>
      <c r="I207" s="19">
        <v>0</v>
      </c>
      <c r="J207" s="16"/>
      <c r="K207" s="19">
        <v>488</v>
      </c>
      <c r="L207" s="19">
        <v>134</v>
      </c>
      <c r="M207" s="17"/>
      <c r="N207" s="19">
        <v>510</v>
      </c>
      <c r="O207" s="19">
        <v>84</v>
      </c>
      <c r="P207" s="17"/>
      <c r="Q207" s="19">
        <v>44</v>
      </c>
      <c r="R207" s="19">
        <v>52</v>
      </c>
      <c r="S207" s="19">
        <v>38</v>
      </c>
      <c r="T207" s="19">
        <v>16</v>
      </c>
      <c r="U207" s="19">
        <v>13</v>
      </c>
      <c r="V207" s="19">
        <v>11</v>
      </c>
      <c r="W207" s="19">
        <v>5</v>
      </c>
      <c r="X207" s="19">
        <v>8</v>
      </c>
      <c r="Y207" s="19">
        <v>7</v>
      </c>
      <c r="Z207" s="19">
        <v>6</v>
      </c>
      <c r="AA207" s="17"/>
      <c r="AB207" s="19">
        <f t="shared" si="3"/>
        <v>1416</v>
      </c>
      <c r="AC207" s="17"/>
      <c r="AD207" s="16"/>
      <c r="AE207" s="17"/>
      <c r="AF207" s="16"/>
      <c r="AG207" s="17"/>
      <c r="AH207" s="16"/>
      <c r="AI207" s="17"/>
      <c r="AJ207" s="16"/>
      <c r="AK207" s="17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1:85" ht="12.75">
      <c r="A208" s="15" t="s">
        <v>165</v>
      </c>
      <c r="B208" s="15" t="s">
        <v>230</v>
      </c>
      <c r="C208" s="16"/>
      <c r="D208" s="15">
        <v>699</v>
      </c>
      <c r="E208" s="15">
        <v>518</v>
      </c>
      <c r="F208" s="15">
        <v>502</v>
      </c>
      <c r="G208" s="15">
        <v>7</v>
      </c>
      <c r="H208" s="15">
        <v>9</v>
      </c>
      <c r="I208" s="15">
        <v>0</v>
      </c>
      <c r="J208" s="16"/>
      <c r="K208" s="15">
        <v>180</v>
      </c>
      <c r="L208" s="15">
        <v>47</v>
      </c>
      <c r="M208" s="17"/>
      <c r="N208" s="15">
        <v>150</v>
      </c>
      <c r="O208" s="15">
        <v>36</v>
      </c>
      <c r="P208" s="17"/>
      <c r="Q208" s="15">
        <v>27</v>
      </c>
      <c r="R208" s="15">
        <v>23</v>
      </c>
      <c r="S208" s="15">
        <v>20</v>
      </c>
      <c r="T208" s="15">
        <v>5</v>
      </c>
      <c r="U208" s="15">
        <v>4</v>
      </c>
      <c r="V208" s="15">
        <v>5</v>
      </c>
      <c r="W208" s="15">
        <v>0</v>
      </c>
      <c r="X208" s="15">
        <v>5</v>
      </c>
      <c r="Y208" s="15">
        <v>0</v>
      </c>
      <c r="Z208" s="15">
        <v>0</v>
      </c>
      <c r="AA208" s="17"/>
      <c r="AB208" s="15">
        <f>SUM(K208:Z208)</f>
        <v>502</v>
      </c>
      <c r="AC208" s="17"/>
      <c r="AD208" s="16"/>
      <c r="AE208" s="17"/>
      <c r="AF208" s="16"/>
      <c r="AG208" s="17"/>
      <c r="AH208" s="16"/>
      <c r="AI208" s="17"/>
      <c r="AJ208" s="16"/>
      <c r="AK208" s="17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1:85" ht="12.75">
      <c r="A209" s="19" t="s">
        <v>165</v>
      </c>
      <c r="B209" s="19" t="s">
        <v>231</v>
      </c>
      <c r="C209" s="16"/>
      <c r="D209" s="19">
        <v>426</v>
      </c>
      <c r="E209" s="19">
        <v>290</v>
      </c>
      <c r="F209" s="19">
        <v>277</v>
      </c>
      <c r="G209" s="19">
        <v>2</v>
      </c>
      <c r="H209" s="19">
        <v>11</v>
      </c>
      <c r="I209" s="19">
        <v>0</v>
      </c>
      <c r="J209" s="16"/>
      <c r="K209" s="19">
        <v>68</v>
      </c>
      <c r="L209" s="19">
        <v>26</v>
      </c>
      <c r="M209" s="17"/>
      <c r="N209" s="19">
        <v>100</v>
      </c>
      <c r="O209" s="19">
        <v>10</v>
      </c>
      <c r="P209" s="17"/>
      <c r="Q209" s="19">
        <v>26</v>
      </c>
      <c r="R209" s="19">
        <v>11</v>
      </c>
      <c r="S209" s="19">
        <v>5</v>
      </c>
      <c r="T209" s="19">
        <v>21</v>
      </c>
      <c r="U209" s="19">
        <v>3</v>
      </c>
      <c r="V209" s="19">
        <v>1</v>
      </c>
      <c r="W209" s="19">
        <v>2</v>
      </c>
      <c r="X209" s="19">
        <v>2</v>
      </c>
      <c r="Y209" s="19">
        <v>1</v>
      </c>
      <c r="Z209" s="19">
        <v>1</v>
      </c>
      <c r="AA209" s="17"/>
      <c r="AB209" s="19">
        <f>SUM(K209:Z209)</f>
        <v>277</v>
      </c>
      <c r="AC209" s="17"/>
      <c r="AD209" s="16"/>
      <c r="AE209" s="17"/>
      <c r="AF209" s="16"/>
      <c r="AG209" s="17"/>
      <c r="AH209" s="16"/>
      <c r="AI209" s="17"/>
      <c r="AJ209" s="16"/>
      <c r="AK209" s="17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1:85" ht="12.75">
      <c r="A210" s="15" t="s">
        <v>165</v>
      </c>
      <c r="B210" s="15" t="s">
        <v>232</v>
      </c>
      <c r="C210" s="16"/>
      <c r="D210" s="15">
        <v>2169</v>
      </c>
      <c r="E210" s="15">
        <v>1761</v>
      </c>
      <c r="F210" s="15">
        <v>1719</v>
      </c>
      <c r="G210" s="15">
        <v>10</v>
      </c>
      <c r="H210" s="15">
        <v>32</v>
      </c>
      <c r="I210" s="15">
        <v>0</v>
      </c>
      <c r="J210" s="16"/>
      <c r="K210" s="15">
        <v>752</v>
      </c>
      <c r="L210" s="15">
        <v>152</v>
      </c>
      <c r="M210" s="17"/>
      <c r="N210" s="15">
        <v>475</v>
      </c>
      <c r="O210" s="15">
        <v>98</v>
      </c>
      <c r="P210" s="17"/>
      <c r="Q210" s="15">
        <v>69</v>
      </c>
      <c r="R210" s="15">
        <v>47</v>
      </c>
      <c r="S210" s="15">
        <v>66</v>
      </c>
      <c r="T210" s="15">
        <v>15</v>
      </c>
      <c r="U210" s="15">
        <v>7</v>
      </c>
      <c r="V210" s="15">
        <v>9</v>
      </c>
      <c r="W210" s="15">
        <v>9</v>
      </c>
      <c r="X210" s="15">
        <v>6</v>
      </c>
      <c r="Y210" s="15">
        <v>8</v>
      </c>
      <c r="Z210" s="15">
        <v>6</v>
      </c>
      <c r="AA210" s="17"/>
      <c r="AB210" s="15">
        <f>SUM(K210:Z210)</f>
        <v>1719</v>
      </c>
      <c r="AC210" s="17"/>
      <c r="AD210" s="16"/>
      <c r="AE210" s="17"/>
      <c r="AF210" s="16"/>
      <c r="AG210" s="17"/>
      <c r="AH210" s="16"/>
      <c r="AI210" s="17"/>
      <c r="AJ210" s="16"/>
      <c r="AK210" s="17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1:85" ht="12.75">
      <c r="A211" s="20" t="s">
        <v>233</v>
      </c>
      <c r="B211" s="20"/>
      <c r="C211" s="21"/>
      <c r="D211" s="20">
        <v>730725</v>
      </c>
      <c r="E211" s="20">
        <v>557710</v>
      </c>
      <c r="F211" s="20">
        <v>543056</v>
      </c>
      <c r="G211" s="20">
        <v>3543</v>
      </c>
      <c r="H211" s="20">
        <v>11069</v>
      </c>
      <c r="I211" s="20">
        <v>42</v>
      </c>
      <c r="J211" s="21"/>
      <c r="K211" s="20">
        <v>181922</v>
      </c>
      <c r="L211" s="20">
        <v>34639</v>
      </c>
      <c r="M211" s="21"/>
      <c r="N211" s="20">
        <v>221005</v>
      </c>
      <c r="O211" s="20">
        <v>29713</v>
      </c>
      <c r="P211" s="21"/>
      <c r="Q211" s="20">
        <v>20851</v>
      </c>
      <c r="R211" s="20">
        <v>22023</v>
      </c>
      <c r="S211" s="20">
        <v>12935</v>
      </c>
      <c r="T211" s="20">
        <v>3925</v>
      </c>
      <c r="U211" s="20">
        <v>5050</v>
      </c>
      <c r="V211" s="20">
        <v>3327</v>
      </c>
      <c r="W211" s="20">
        <v>2522</v>
      </c>
      <c r="X211" s="20">
        <v>2281</v>
      </c>
      <c r="Y211" s="20">
        <v>1124</v>
      </c>
      <c r="Z211" s="20">
        <v>1739</v>
      </c>
      <c r="AA211" s="21"/>
      <c r="AB211" s="20">
        <f>SUM(K211:Z211)</f>
        <v>543056</v>
      </c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</row>
    <row r="212" spans="1:85" ht="12.75">
      <c r="A212" s="22"/>
      <c r="B212" s="22"/>
      <c r="C212" s="23"/>
      <c r="D212" s="22"/>
      <c r="E212" s="22"/>
      <c r="F212" s="22"/>
      <c r="G212" s="22"/>
      <c r="H212" s="22"/>
      <c r="I212" s="22"/>
      <c r="J212" s="23"/>
      <c r="K212" s="22"/>
      <c r="L212" s="22"/>
      <c r="M212" s="23"/>
      <c r="N212" s="22"/>
      <c r="O212" s="22"/>
      <c r="P212" s="23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3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</row>
    <row r="213" spans="1:85" ht="12.75">
      <c r="A213" s="15" t="s">
        <v>234</v>
      </c>
      <c r="B213" s="15" t="s">
        <v>235</v>
      </c>
      <c r="C213" s="16"/>
      <c r="D213" s="15">
        <v>3974</v>
      </c>
      <c r="E213" s="15">
        <v>3180</v>
      </c>
      <c r="F213" s="15">
        <v>3101</v>
      </c>
      <c r="G213" s="15">
        <v>19</v>
      </c>
      <c r="H213" s="15">
        <v>60</v>
      </c>
      <c r="I213" s="15">
        <v>0</v>
      </c>
      <c r="J213" s="16"/>
      <c r="K213" s="15">
        <v>1289</v>
      </c>
      <c r="L213" s="15">
        <v>150</v>
      </c>
      <c r="M213" s="17"/>
      <c r="N213" s="15">
        <v>1041</v>
      </c>
      <c r="O213" s="15">
        <v>93</v>
      </c>
      <c r="P213" s="17"/>
      <c r="Q213" s="15">
        <v>95</v>
      </c>
      <c r="R213" s="15">
        <v>160</v>
      </c>
      <c r="S213" s="15">
        <v>154</v>
      </c>
      <c r="T213" s="15">
        <v>37</v>
      </c>
      <c r="U213" s="15">
        <v>21</v>
      </c>
      <c r="V213" s="15">
        <v>23</v>
      </c>
      <c r="W213" s="15">
        <v>6</v>
      </c>
      <c r="X213" s="15">
        <v>14</v>
      </c>
      <c r="Y213" s="15">
        <v>7</v>
      </c>
      <c r="Z213" s="15">
        <v>11</v>
      </c>
      <c r="AA213" s="17"/>
      <c r="AB213" s="15">
        <f aca="true" t="shared" si="4" ref="AB213:AB245">SUM(K213:Z213)</f>
        <v>3101</v>
      </c>
      <c r="AC213" s="17"/>
      <c r="AD213" s="16"/>
      <c r="AE213" s="17"/>
      <c r="AF213" s="16"/>
      <c r="AG213" s="17"/>
      <c r="AH213" s="16"/>
      <c r="AI213" s="17"/>
      <c r="AJ213" s="16"/>
      <c r="AK213" s="17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1:85" ht="12.75">
      <c r="A214" s="19" t="s">
        <v>234</v>
      </c>
      <c r="B214" s="19" t="s">
        <v>236</v>
      </c>
      <c r="C214" s="16"/>
      <c r="D214" s="19">
        <v>8602</v>
      </c>
      <c r="E214" s="19">
        <v>6875</v>
      </c>
      <c r="F214" s="19">
        <v>6671</v>
      </c>
      <c r="G214" s="19">
        <v>53</v>
      </c>
      <c r="H214" s="19">
        <v>151</v>
      </c>
      <c r="I214" s="19">
        <v>0</v>
      </c>
      <c r="J214" s="16"/>
      <c r="K214" s="19">
        <v>2213</v>
      </c>
      <c r="L214" s="19">
        <v>287</v>
      </c>
      <c r="M214" s="17"/>
      <c r="N214" s="19">
        <v>2860</v>
      </c>
      <c r="O214" s="19">
        <v>291</v>
      </c>
      <c r="P214" s="17"/>
      <c r="Q214" s="19">
        <v>177</v>
      </c>
      <c r="R214" s="19">
        <v>368</v>
      </c>
      <c r="S214" s="19">
        <v>207</v>
      </c>
      <c r="T214" s="19">
        <v>61</v>
      </c>
      <c r="U214" s="19">
        <v>63</v>
      </c>
      <c r="V214" s="19">
        <v>55</v>
      </c>
      <c r="W214" s="19">
        <v>18</v>
      </c>
      <c r="X214" s="19">
        <v>35</v>
      </c>
      <c r="Y214" s="19">
        <v>12</v>
      </c>
      <c r="Z214" s="19">
        <v>24</v>
      </c>
      <c r="AA214" s="17"/>
      <c r="AB214" s="19">
        <f t="shared" si="4"/>
        <v>6671</v>
      </c>
      <c r="AC214" s="17"/>
      <c r="AD214" s="16"/>
      <c r="AE214" s="17"/>
      <c r="AF214" s="16"/>
      <c r="AG214" s="17"/>
      <c r="AH214" s="16"/>
      <c r="AI214" s="17"/>
      <c r="AJ214" s="16"/>
      <c r="AK214" s="17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1:85" ht="12.75">
      <c r="A215" s="15" t="s">
        <v>234</v>
      </c>
      <c r="B215" s="15" t="s">
        <v>237</v>
      </c>
      <c r="C215" s="16"/>
      <c r="D215" s="15">
        <v>2002</v>
      </c>
      <c r="E215" s="15">
        <v>1643</v>
      </c>
      <c r="F215" s="15">
        <v>1591</v>
      </c>
      <c r="G215" s="15">
        <v>15</v>
      </c>
      <c r="H215" s="15">
        <v>37</v>
      </c>
      <c r="I215" s="15">
        <v>0</v>
      </c>
      <c r="J215" s="16"/>
      <c r="K215" s="15">
        <v>670</v>
      </c>
      <c r="L215" s="15">
        <v>71</v>
      </c>
      <c r="M215" s="17"/>
      <c r="N215" s="15">
        <v>569</v>
      </c>
      <c r="O215" s="15">
        <v>69</v>
      </c>
      <c r="P215" s="17"/>
      <c r="Q215" s="15">
        <v>56</v>
      </c>
      <c r="R215" s="15">
        <v>42</v>
      </c>
      <c r="S215" s="15">
        <v>43</v>
      </c>
      <c r="T215" s="15">
        <v>24</v>
      </c>
      <c r="U215" s="15">
        <v>12</v>
      </c>
      <c r="V215" s="15">
        <v>14</v>
      </c>
      <c r="W215" s="15">
        <v>4</v>
      </c>
      <c r="X215" s="15">
        <v>10</v>
      </c>
      <c r="Y215" s="15">
        <v>2</v>
      </c>
      <c r="Z215" s="15">
        <v>5</v>
      </c>
      <c r="AA215" s="17"/>
      <c r="AB215" s="15">
        <f t="shared" si="4"/>
        <v>1591</v>
      </c>
      <c r="AC215" s="17"/>
      <c r="AD215" s="16"/>
      <c r="AE215" s="17"/>
      <c r="AF215" s="16"/>
      <c r="AG215" s="17"/>
      <c r="AH215" s="16"/>
      <c r="AI215" s="17"/>
      <c r="AJ215" s="16"/>
      <c r="AK215" s="17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1:85" ht="12.75">
      <c r="A216" s="19" t="s">
        <v>234</v>
      </c>
      <c r="B216" s="19" t="s">
        <v>238</v>
      </c>
      <c r="C216" s="16"/>
      <c r="D216" s="19">
        <v>6355</v>
      </c>
      <c r="E216" s="19">
        <v>5158</v>
      </c>
      <c r="F216" s="19">
        <v>4980</v>
      </c>
      <c r="G216" s="19">
        <v>40</v>
      </c>
      <c r="H216" s="19">
        <v>138</v>
      </c>
      <c r="I216" s="19">
        <v>0</v>
      </c>
      <c r="J216" s="16"/>
      <c r="K216" s="19">
        <v>1703</v>
      </c>
      <c r="L216" s="19">
        <v>233</v>
      </c>
      <c r="M216" s="17"/>
      <c r="N216" s="19">
        <v>2100</v>
      </c>
      <c r="O216" s="19">
        <v>189</v>
      </c>
      <c r="P216" s="17"/>
      <c r="Q216" s="19">
        <v>262</v>
      </c>
      <c r="R216" s="19">
        <v>149</v>
      </c>
      <c r="S216" s="19">
        <v>162</v>
      </c>
      <c r="T216" s="19">
        <v>58</v>
      </c>
      <c r="U216" s="19">
        <v>27</v>
      </c>
      <c r="V216" s="19">
        <v>23</v>
      </c>
      <c r="W216" s="19">
        <v>32</v>
      </c>
      <c r="X216" s="19">
        <v>22</v>
      </c>
      <c r="Y216" s="19">
        <v>11</v>
      </c>
      <c r="Z216" s="19">
        <v>9</v>
      </c>
      <c r="AA216" s="17"/>
      <c r="AB216" s="19">
        <f t="shared" si="4"/>
        <v>4980</v>
      </c>
      <c r="AC216" s="17"/>
      <c r="AD216" s="16"/>
      <c r="AE216" s="17"/>
      <c r="AF216" s="16"/>
      <c r="AG216" s="17"/>
      <c r="AH216" s="16"/>
      <c r="AI216" s="17"/>
      <c r="AJ216" s="16"/>
      <c r="AK216" s="17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1:85" ht="12.75">
      <c r="A217" s="15" t="s">
        <v>234</v>
      </c>
      <c r="B217" s="15" t="s">
        <v>239</v>
      </c>
      <c r="C217" s="16"/>
      <c r="D217" s="15">
        <v>836</v>
      </c>
      <c r="E217" s="15">
        <v>669</v>
      </c>
      <c r="F217" s="15">
        <v>654</v>
      </c>
      <c r="G217" s="15">
        <v>4</v>
      </c>
      <c r="H217" s="15">
        <v>11</v>
      </c>
      <c r="I217" s="15">
        <v>0</v>
      </c>
      <c r="J217" s="16"/>
      <c r="K217" s="15">
        <v>216</v>
      </c>
      <c r="L217" s="15">
        <v>35</v>
      </c>
      <c r="M217" s="17"/>
      <c r="N217" s="15">
        <v>266</v>
      </c>
      <c r="O217" s="15">
        <v>25</v>
      </c>
      <c r="P217" s="17"/>
      <c r="Q217" s="15">
        <v>19</v>
      </c>
      <c r="R217" s="15">
        <v>48</v>
      </c>
      <c r="S217" s="15">
        <v>13</v>
      </c>
      <c r="T217" s="15">
        <v>9</v>
      </c>
      <c r="U217" s="15">
        <v>13</v>
      </c>
      <c r="V217" s="15">
        <v>3</v>
      </c>
      <c r="W217" s="15">
        <v>3</v>
      </c>
      <c r="X217" s="15">
        <v>3</v>
      </c>
      <c r="Y217" s="15">
        <v>1</v>
      </c>
      <c r="Z217" s="15">
        <v>0</v>
      </c>
      <c r="AA217" s="17"/>
      <c r="AB217" s="15">
        <f t="shared" si="4"/>
        <v>654</v>
      </c>
      <c r="AC217" s="17"/>
      <c r="AD217" s="16"/>
      <c r="AE217" s="17"/>
      <c r="AF217" s="16"/>
      <c r="AG217" s="17"/>
      <c r="AH217" s="16"/>
      <c r="AI217" s="17"/>
      <c r="AJ217" s="16"/>
      <c r="AK217" s="17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1:85" ht="12.75">
      <c r="A218" s="19" t="s">
        <v>234</v>
      </c>
      <c r="B218" s="19" t="s">
        <v>240</v>
      </c>
      <c r="C218" s="16"/>
      <c r="D218" s="19">
        <v>850</v>
      </c>
      <c r="E218" s="19">
        <v>687</v>
      </c>
      <c r="F218" s="19">
        <v>675</v>
      </c>
      <c r="G218" s="19">
        <v>5</v>
      </c>
      <c r="H218" s="19">
        <v>7</v>
      </c>
      <c r="I218" s="19">
        <v>0</v>
      </c>
      <c r="J218" s="16"/>
      <c r="K218" s="19">
        <v>322</v>
      </c>
      <c r="L218" s="19">
        <v>39</v>
      </c>
      <c r="M218" s="17"/>
      <c r="N218" s="19">
        <v>196</v>
      </c>
      <c r="O218" s="19">
        <v>26</v>
      </c>
      <c r="P218" s="17"/>
      <c r="Q218" s="19">
        <v>36</v>
      </c>
      <c r="R218" s="19">
        <v>14</v>
      </c>
      <c r="S218" s="19">
        <v>22</v>
      </c>
      <c r="T218" s="19">
        <v>2</v>
      </c>
      <c r="U218" s="19">
        <v>3</v>
      </c>
      <c r="V218" s="19">
        <v>4</v>
      </c>
      <c r="W218" s="19">
        <v>0</v>
      </c>
      <c r="X218" s="19">
        <v>9</v>
      </c>
      <c r="Y218" s="19">
        <v>0</v>
      </c>
      <c r="Z218" s="19">
        <v>2</v>
      </c>
      <c r="AA218" s="17"/>
      <c r="AB218" s="19">
        <f t="shared" si="4"/>
        <v>675</v>
      </c>
      <c r="AC218" s="17"/>
      <c r="AD218" s="16"/>
      <c r="AE218" s="17"/>
      <c r="AF218" s="16"/>
      <c r="AG218" s="17"/>
      <c r="AH218" s="16"/>
      <c r="AI218" s="17"/>
      <c r="AJ218" s="16"/>
      <c r="AK218" s="17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1:85" ht="12.75">
      <c r="A219" s="15" t="s">
        <v>234</v>
      </c>
      <c r="B219" s="15" t="s">
        <v>241</v>
      </c>
      <c r="C219" s="16"/>
      <c r="D219" s="15">
        <v>1026</v>
      </c>
      <c r="E219" s="15">
        <v>869</v>
      </c>
      <c r="F219" s="15">
        <v>840</v>
      </c>
      <c r="G219" s="15">
        <v>12</v>
      </c>
      <c r="H219" s="15">
        <v>17</v>
      </c>
      <c r="I219" s="15">
        <v>0</v>
      </c>
      <c r="J219" s="16"/>
      <c r="K219" s="15">
        <v>402</v>
      </c>
      <c r="L219" s="15">
        <v>44</v>
      </c>
      <c r="M219" s="17"/>
      <c r="N219" s="15">
        <v>233</v>
      </c>
      <c r="O219" s="15">
        <v>32</v>
      </c>
      <c r="P219" s="17"/>
      <c r="Q219" s="15">
        <v>38</v>
      </c>
      <c r="R219" s="15">
        <v>24</v>
      </c>
      <c r="S219" s="15">
        <v>41</v>
      </c>
      <c r="T219" s="15">
        <v>11</v>
      </c>
      <c r="U219" s="15">
        <v>5</v>
      </c>
      <c r="V219" s="15">
        <v>3</v>
      </c>
      <c r="W219" s="15">
        <v>3</v>
      </c>
      <c r="X219" s="15">
        <v>0</v>
      </c>
      <c r="Y219" s="15">
        <v>1</v>
      </c>
      <c r="Z219" s="15">
        <v>3</v>
      </c>
      <c r="AA219" s="17"/>
      <c r="AB219" s="15">
        <f t="shared" si="4"/>
        <v>840</v>
      </c>
      <c r="AC219" s="17"/>
      <c r="AD219" s="16"/>
      <c r="AE219" s="17"/>
      <c r="AF219" s="16"/>
      <c r="AG219" s="17"/>
      <c r="AH219" s="16"/>
      <c r="AI219" s="17"/>
      <c r="AJ219" s="16"/>
      <c r="AK219" s="17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1:85" ht="12.75">
      <c r="A220" s="19" t="s">
        <v>234</v>
      </c>
      <c r="B220" s="19" t="s">
        <v>242</v>
      </c>
      <c r="C220" s="16"/>
      <c r="D220" s="19">
        <v>1017</v>
      </c>
      <c r="E220" s="19">
        <v>760</v>
      </c>
      <c r="F220" s="19">
        <v>733</v>
      </c>
      <c r="G220" s="19">
        <v>10</v>
      </c>
      <c r="H220" s="19">
        <v>17</v>
      </c>
      <c r="I220" s="19">
        <v>0</v>
      </c>
      <c r="J220" s="16"/>
      <c r="K220" s="19">
        <v>231</v>
      </c>
      <c r="L220" s="19">
        <v>48</v>
      </c>
      <c r="M220" s="17"/>
      <c r="N220" s="19">
        <v>301</v>
      </c>
      <c r="O220" s="19">
        <v>26</v>
      </c>
      <c r="P220" s="17"/>
      <c r="Q220" s="19">
        <v>30</v>
      </c>
      <c r="R220" s="19">
        <v>39</v>
      </c>
      <c r="S220" s="19">
        <v>25</v>
      </c>
      <c r="T220" s="19">
        <v>7</v>
      </c>
      <c r="U220" s="19">
        <v>9</v>
      </c>
      <c r="V220" s="19">
        <v>10</v>
      </c>
      <c r="W220" s="19">
        <v>1</v>
      </c>
      <c r="X220" s="19">
        <v>1</v>
      </c>
      <c r="Y220" s="19">
        <v>2</v>
      </c>
      <c r="Z220" s="19">
        <v>3</v>
      </c>
      <c r="AA220" s="17"/>
      <c r="AB220" s="19">
        <f t="shared" si="4"/>
        <v>733</v>
      </c>
      <c r="AC220" s="17"/>
      <c r="AD220" s="16"/>
      <c r="AE220" s="17"/>
      <c r="AF220" s="16"/>
      <c r="AG220" s="17"/>
      <c r="AH220" s="16"/>
      <c r="AI220" s="17"/>
      <c r="AJ220" s="16"/>
      <c r="AK220" s="17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1:85" ht="12.75">
      <c r="A221" s="15" t="s">
        <v>234</v>
      </c>
      <c r="B221" s="15" t="s">
        <v>243</v>
      </c>
      <c r="C221" s="16"/>
      <c r="D221" s="15">
        <v>567</v>
      </c>
      <c r="E221" s="15">
        <v>483</v>
      </c>
      <c r="F221" s="15">
        <v>462</v>
      </c>
      <c r="G221" s="15">
        <v>12</v>
      </c>
      <c r="H221" s="15">
        <v>9</v>
      </c>
      <c r="I221" s="15">
        <v>0</v>
      </c>
      <c r="J221" s="16"/>
      <c r="K221" s="15">
        <v>180</v>
      </c>
      <c r="L221" s="15">
        <v>31</v>
      </c>
      <c r="M221" s="17"/>
      <c r="N221" s="15">
        <v>150</v>
      </c>
      <c r="O221" s="15">
        <v>30</v>
      </c>
      <c r="P221" s="17"/>
      <c r="Q221" s="15">
        <v>20</v>
      </c>
      <c r="R221" s="15">
        <v>22</v>
      </c>
      <c r="S221" s="15">
        <v>16</v>
      </c>
      <c r="T221" s="15">
        <v>5</v>
      </c>
      <c r="U221" s="15">
        <v>0</v>
      </c>
      <c r="V221" s="15">
        <v>0</v>
      </c>
      <c r="W221" s="15">
        <v>1</v>
      </c>
      <c r="X221" s="15">
        <v>1</v>
      </c>
      <c r="Y221" s="15">
        <v>3</v>
      </c>
      <c r="Z221" s="15">
        <v>3</v>
      </c>
      <c r="AA221" s="17"/>
      <c r="AB221" s="15">
        <f t="shared" si="4"/>
        <v>462</v>
      </c>
      <c r="AC221" s="17"/>
      <c r="AD221" s="16"/>
      <c r="AE221" s="17"/>
      <c r="AF221" s="16"/>
      <c r="AG221" s="17"/>
      <c r="AH221" s="16"/>
      <c r="AI221" s="17"/>
      <c r="AJ221" s="16"/>
      <c r="AK221" s="17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1:85" ht="12.75">
      <c r="A222" s="19" t="s">
        <v>234</v>
      </c>
      <c r="B222" s="19" t="s">
        <v>244</v>
      </c>
      <c r="C222" s="16"/>
      <c r="D222" s="19">
        <v>468</v>
      </c>
      <c r="E222" s="19">
        <v>357</v>
      </c>
      <c r="F222" s="19">
        <v>350</v>
      </c>
      <c r="G222" s="19">
        <v>2</v>
      </c>
      <c r="H222" s="19">
        <v>5</v>
      </c>
      <c r="I222" s="19">
        <v>0</v>
      </c>
      <c r="J222" s="16"/>
      <c r="K222" s="19">
        <v>103</v>
      </c>
      <c r="L222" s="19">
        <v>25</v>
      </c>
      <c r="M222" s="17"/>
      <c r="N222" s="19">
        <v>143</v>
      </c>
      <c r="O222" s="19">
        <v>12</v>
      </c>
      <c r="P222" s="17"/>
      <c r="Q222" s="19">
        <v>15</v>
      </c>
      <c r="R222" s="19">
        <v>22</v>
      </c>
      <c r="S222" s="19">
        <v>7</v>
      </c>
      <c r="T222" s="19">
        <v>7</v>
      </c>
      <c r="U222" s="19">
        <v>4</v>
      </c>
      <c r="V222" s="19">
        <v>5</v>
      </c>
      <c r="W222" s="19">
        <v>1</v>
      </c>
      <c r="X222" s="19">
        <v>2</v>
      </c>
      <c r="Y222" s="19">
        <v>2</v>
      </c>
      <c r="Z222" s="19">
        <v>2</v>
      </c>
      <c r="AA222" s="17"/>
      <c r="AB222" s="19">
        <f t="shared" si="4"/>
        <v>350</v>
      </c>
      <c r="AC222" s="17"/>
      <c r="AD222" s="16"/>
      <c r="AE222" s="17"/>
      <c r="AF222" s="16"/>
      <c r="AG222" s="17"/>
      <c r="AH222" s="16"/>
      <c r="AI222" s="17"/>
      <c r="AJ222" s="16"/>
      <c r="AK222" s="17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1:85" ht="12.75">
      <c r="A223" s="15" t="s">
        <v>234</v>
      </c>
      <c r="B223" s="15" t="s">
        <v>245</v>
      </c>
      <c r="C223" s="16"/>
      <c r="D223" s="15">
        <v>6917</v>
      </c>
      <c r="E223" s="15">
        <v>5673</v>
      </c>
      <c r="F223" s="15">
        <v>5490</v>
      </c>
      <c r="G223" s="15">
        <v>43</v>
      </c>
      <c r="H223" s="15">
        <v>140</v>
      </c>
      <c r="I223" s="15">
        <v>0</v>
      </c>
      <c r="J223" s="16"/>
      <c r="K223" s="15">
        <v>1831</v>
      </c>
      <c r="L223" s="15">
        <v>204</v>
      </c>
      <c r="M223" s="17"/>
      <c r="N223" s="15">
        <v>2295</v>
      </c>
      <c r="O223" s="15">
        <v>199</v>
      </c>
      <c r="P223" s="17"/>
      <c r="Q223" s="15">
        <v>149</v>
      </c>
      <c r="R223" s="15">
        <v>325</v>
      </c>
      <c r="S223" s="15">
        <v>169</v>
      </c>
      <c r="T223" s="15">
        <v>171</v>
      </c>
      <c r="U223" s="15">
        <v>43</v>
      </c>
      <c r="V223" s="15">
        <v>41</v>
      </c>
      <c r="W223" s="15">
        <v>8</v>
      </c>
      <c r="X223" s="15">
        <v>31</v>
      </c>
      <c r="Y223" s="15">
        <v>11</v>
      </c>
      <c r="Z223" s="15">
        <v>13</v>
      </c>
      <c r="AA223" s="17"/>
      <c r="AB223" s="15">
        <f t="shared" si="4"/>
        <v>5490</v>
      </c>
      <c r="AC223" s="17"/>
      <c r="AD223" s="16"/>
      <c r="AE223" s="17"/>
      <c r="AF223" s="16"/>
      <c r="AG223" s="17"/>
      <c r="AH223" s="16"/>
      <c r="AI223" s="17"/>
      <c r="AJ223" s="16"/>
      <c r="AK223" s="17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1:85" ht="12.75">
      <c r="A224" s="19" t="s">
        <v>234</v>
      </c>
      <c r="B224" s="19" t="s">
        <v>246</v>
      </c>
      <c r="C224" s="16"/>
      <c r="D224" s="19">
        <v>1277</v>
      </c>
      <c r="E224" s="19">
        <v>1009</v>
      </c>
      <c r="F224" s="19">
        <v>973</v>
      </c>
      <c r="G224" s="19">
        <v>6</v>
      </c>
      <c r="H224" s="19">
        <v>30</v>
      </c>
      <c r="I224" s="19">
        <v>0</v>
      </c>
      <c r="J224" s="16"/>
      <c r="K224" s="19">
        <v>453</v>
      </c>
      <c r="L224" s="19">
        <v>41</v>
      </c>
      <c r="M224" s="17"/>
      <c r="N224" s="19">
        <v>344</v>
      </c>
      <c r="O224" s="19">
        <v>24</v>
      </c>
      <c r="P224" s="17"/>
      <c r="Q224" s="19">
        <v>32</v>
      </c>
      <c r="R224" s="19">
        <v>26</v>
      </c>
      <c r="S224" s="19">
        <v>29</v>
      </c>
      <c r="T224" s="19">
        <v>3</v>
      </c>
      <c r="U224" s="19">
        <v>6</v>
      </c>
      <c r="V224" s="19">
        <v>8</v>
      </c>
      <c r="W224" s="19">
        <v>1</v>
      </c>
      <c r="X224" s="19">
        <v>2</v>
      </c>
      <c r="Y224" s="19">
        <v>1</v>
      </c>
      <c r="Z224" s="19">
        <v>3</v>
      </c>
      <c r="AA224" s="17"/>
      <c r="AB224" s="19">
        <f t="shared" si="4"/>
        <v>973</v>
      </c>
      <c r="AC224" s="17"/>
      <c r="AD224" s="16"/>
      <c r="AE224" s="17"/>
      <c r="AF224" s="16"/>
      <c r="AG224" s="17"/>
      <c r="AH224" s="16"/>
      <c r="AI224" s="17"/>
      <c r="AJ224" s="16"/>
      <c r="AK224" s="17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1:85" ht="12.75">
      <c r="A225" s="15" t="s">
        <v>234</v>
      </c>
      <c r="B225" s="15" t="s">
        <v>247</v>
      </c>
      <c r="C225" s="16"/>
      <c r="D225" s="15">
        <v>4962</v>
      </c>
      <c r="E225" s="15">
        <v>3863</v>
      </c>
      <c r="F225" s="15">
        <v>3736</v>
      </c>
      <c r="G225" s="15">
        <v>21</v>
      </c>
      <c r="H225" s="15">
        <v>106</v>
      </c>
      <c r="I225" s="15">
        <v>0</v>
      </c>
      <c r="J225" s="16"/>
      <c r="K225" s="15">
        <v>1191</v>
      </c>
      <c r="L225" s="15">
        <v>199</v>
      </c>
      <c r="M225" s="17"/>
      <c r="N225" s="15">
        <v>1550</v>
      </c>
      <c r="O225" s="15">
        <v>173</v>
      </c>
      <c r="P225" s="17"/>
      <c r="Q225" s="15">
        <v>142</v>
      </c>
      <c r="R225" s="15">
        <v>188</v>
      </c>
      <c r="S225" s="15">
        <v>134</v>
      </c>
      <c r="T225" s="15">
        <v>53</v>
      </c>
      <c r="U225" s="15">
        <v>41</v>
      </c>
      <c r="V225" s="15">
        <v>28</v>
      </c>
      <c r="W225" s="15">
        <v>6</v>
      </c>
      <c r="X225" s="15">
        <v>18</v>
      </c>
      <c r="Y225" s="15">
        <v>7</v>
      </c>
      <c r="Z225" s="15">
        <v>6</v>
      </c>
      <c r="AA225" s="17"/>
      <c r="AB225" s="15">
        <f t="shared" si="4"/>
        <v>3736</v>
      </c>
      <c r="AC225" s="17"/>
      <c r="AD225" s="16"/>
      <c r="AE225" s="17"/>
      <c r="AF225" s="16"/>
      <c r="AG225" s="17"/>
      <c r="AH225" s="16"/>
      <c r="AI225" s="17"/>
      <c r="AJ225" s="16"/>
      <c r="AK225" s="17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1:85" ht="12.75">
      <c r="A226" s="19" t="s">
        <v>234</v>
      </c>
      <c r="B226" s="19" t="s">
        <v>248</v>
      </c>
      <c r="C226" s="16"/>
      <c r="D226" s="19">
        <v>646</v>
      </c>
      <c r="E226" s="19">
        <v>503</v>
      </c>
      <c r="F226" s="19">
        <v>485</v>
      </c>
      <c r="G226" s="19">
        <v>2</v>
      </c>
      <c r="H226" s="19">
        <v>16</v>
      </c>
      <c r="I226" s="19">
        <v>0</v>
      </c>
      <c r="J226" s="16"/>
      <c r="K226" s="19">
        <v>191</v>
      </c>
      <c r="L226" s="19">
        <v>25</v>
      </c>
      <c r="M226" s="17"/>
      <c r="N226" s="19">
        <v>180</v>
      </c>
      <c r="O226" s="19">
        <v>31</v>
      </c>
      <c r="P226" s="17"/>
      <c r="Q226" s="19">
        <v>17</v>
      </c>
      <c r="R226" s="19">
        <v>18</v>
      </c>
      <c r="S226" s="19">
        <v>10</v>
      </c>
      <c r="T226" s="19">
        <v>2</v>
      </c>
      <c r="U226" s="19">
        <v>7</v>
      </c>
      <c r="V226" s="19">
        <v>3</v>
      </c>
      <c r="W226" s="19">
        <v>0</v>
      </c>
      <c r="X226" s="19">
        <v>1</v>
      </c>
      <c r="Y226" s="19">
        <v>0</v>
      </c>
      <c r="Z226" s="19">
        <v>0</v>
      </c>
      <c r="AA226" s="17"/>
      <c r="AB226" s="19">
        <f t="shared" si="4"/>
        <v>485</v>
      </c>
      <c r="AC226" s="17"/>
      <c r="AD226" s="16"/>
      <c r="AE226" s="17"/>
      <c r="AF226" s="16"/>
      <c r="AG226" s="17"/>
      <c r="AH226" s="16"/>
      <c r="AI226" s="17"/>
      <c r="AJ226" s="16"/>
      <c r="AK226" s="17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1:85" ht="12.75">
      <c r="A227" s="15" t="s">
        <v>234</v>
      </c>
      <c r="B227" s="15" t="s">
        <v>249</v>
      </c>
      <c r="C227" s="16"/>
      <c r="D227" s="15">
        <v>78226</v>
      </c>
      <c r="E227" s="15">
        <v>61446</v>
      </c>
      <c r="F227" s="15">
        <v>59854</v>
      </c>
      <c r="G227" s="15">
        <v>350</v>
      </c>
      <c r="H227" s="15">
        <v>1238</v>
      </c>
      <c r="I227" s="15">
        <v>4</v>
      </c>
      <c r="J227" s="16"/>
      <c r="K227" s="15">
        <v>21371</v>
      </c>
      <c r="L227" s="15">
        <v>2756</v>
      </c>
      <c r="M227" s="17"/>
      <c r="N227" s="15">
        <v>23995</v>
      </c>
      <c r="O227" s="15">
        <v>2727</v>
      </c>
      <c r="P227" s="17"/>
      <c r="Q227" s="15">
        <v>2134</v>
      </c>
      <c r="R227" s="15">
        <v>2305</v>
      </c>
      <c r="S227" s="15">
        <v>2259</v>
      </c>
      <c r="T227" s="15">
        <v>741</v>
      </c>
      <c r="U227" s="15">
        <v>437</v>
      </c>
      <c r="V227" s="15">
        <v>385</v>
      </c>
      <c r="W227" s="15">
        <v>274</v>
      </c>
      <c r="X227" s="15">
        <v>199</v>
      </c>
      <c r="Y227" s="15">
        <v>117</v>
      </c>
      <c r="Z227" s="15">
        <v>154</v>
      </c>
      <c r="AA227" s="17"/>
      <c r="AB227" s="15">
        <f t="shared" si="4"/>
        <v>59854</v>
      </c>
      <c r="AC227" s="17"/>
      <c r="AD227" s="16"/>
      <c r="AE227" s="17"/>
      <c r="AF227" s="16"/>
      <c r="AG227" s="17"/>
      <c r="AH227" s="16"/>
      <c r="AI227" s="17"/>
      <c r="AJ227" s="16"/>
      <c r="AK227" s="17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1:85" ht="12.75">
      <c r="A228" s="19" t="s">
        <v>234</v>
      </c>
      <c r="B228" s="19" t="s">
        <v>250</v>
      </c>
      <c r="C228" s="16"/>
      <c r="D228" s="19">
        <v>9513</v>
      </c>
      <c r="E228" s="19">
        <v>7530</v>
      </c>
      <c r="F228" s="19">
        <v>7389</v>
      </c>
      <c r="G228" s="19">
        <v>25</v>
      </c>
      <c r="H228" s="19">
        <v>116</v>
      </c>
      <c r="I228" s="19">
        <v>0</v>
      </c>
      <c r="J228" s="16"/>
      <c r="K228" s="19">
        <v>2741</v>
      </c>
      <c r="L228" s="19">
        <v>401</v>
      </c>
      <c r="M228" s="17"/>
      <c r="N228" s="19">
        <v>2903</v>
      </c>
      <c r="O228" s="19">
        <v>308</v>
      </c>
      <c r="P228" s="17"/>
      <c r="Q228" s="19">
        <v>246</v>
      </c>
      <c r="R228" s="19">
        <v>307</v>
      </c>
      <c r="S228" s="19">
        <v>232</v>
      </c>
      <c r="T228" s="19">
        <v>72</v>
      </c>
      <c r="U228" s="19">
        <v>51</v>
      </c>
      <c r="V228" s="19">
        <v>27</v>
      </c>
      <c r="W228" s="19">
        <v>36</v>
      </c>
      <c r="X228" s="19">
        <v>41</v>
      </c>
      <c r="Y228" s="19">
        <v>10</v>
      </c>
      <c r="Z228" s="19">
        <v>14</v>
      </c>
      <c r="AA228" s="17"/>
      <c r="AB228" s="19">
        <f t="shared" si="4"/>
        <v>7389</v>
      </c>
      <c r="AC228" s="17"/>
      <c r="AD228" s="16"/>
      <c r="AE228" s="17"/>
      <c r="AF228" s="16"/>
      <c r="AG228" s="17"/>
      <c r="AH228" s="16"/>
      <c r="AI228" s="17"/>
      <c r="AJ228" s="16"/>
      <c r="AK228" s="17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1:85" ht="12.75">
      <c r="A229" s="15" t="s">
        <v>234</v>
      </c>
      <c r="B229" s="15" t="s">
        <v>251</v>
      </c>
      <c r="C229" s="16"/>
      <c r="D229" s="15">
        <v>4859</v>
      </c>
      <c r="E229" s="15">
        <v>3903</v>
      </c>
      <c r="F229" s="15">
        <v>3770</v>
      </c>
      <c r="G229" s="15">
        <v>31</v>
      </c>
      <c r="H229" s="15">
        <v>102</v>
      </c>
      <c r="I229" s="15">
        <v>0</v>
      </c>
      <c r="J229" s="16"/>
      <c r="K229" s="15">
        <v>1398</v>
      </c>
      <c r="L229" s="15">
        <v>266</v>
      </c>
      <c r="M229" s="17"/>
      <c r="N229" s="15">
        <v>1349</v>
      </c>
      <c r="O229" s="15">
        <v>165</v>
      </c>
      <c r="P229" s="17"/>
      <c r="Q229" s="15">
        <v>154</v>
      </c>
      <c r="R229" s="15">
        <v>147</v>
      </c>
      <c r="S229" s="15">
        <v>88</v>
      </c>
      <c r="T229" s="15">
        <v>78</v>
      </c>
      <c r="U229" s="15">
        <v>47</v>
      </c>
      <c r="V229" s="15">
        <v>29</v>
      </c>
      <c r="W229" s="15">
        <v>16</v>
      </c>
      <c r="X229" s="15">
        <v>16</v>
      </c>
      <c r="Y229" s="15">
        <v>7</v>
      </c>
      <c r="Z229" s="15">
        <v>10</v>
      </c>
      <c r="AA229" s="17"/>
      <c r="AB229" s="15">
        <f t="shared" si="4"/>
        <v>3770</v>
      </c>
      <c r="AC229" s="17"/>
      <c r="AD229" s="16"/>
      <c r="AE229" s="17"/>
      <c r="AF229" s="16"/>
      <c r="AG229" s="17"/>
      <c r="AH229" s="16"/>
      <c r="AI229" s="17"/>
      <c r="AJ229" s="16"/>
      <c r="AK229" s="17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1:85" ht="12.75">
      <c r="A230" s="19" t="s">
        <v>234</v>
      </c>
      <c r="B230" s="19" t="s">
        <v>252</v>
      </c>
      <c r="C230" s="16"/>
      <c r="D230" s="19">
        <v>618</v>
      </c>
      <c r="E230" s="19">
        <v>450</v>
      </c>
      <c r="F230" s="19">
        <v>437</v>
      </c>
      <c r="G230" s="19">
        <v>5</v>
      </c>
      <c r="H230" s="19">
        <v>8</v>
      </c>
      <c r="I230" s="19">
        <v>0</v>
      </c>
      <c r="J230" s="16"/>
      <c r="K230" s="19">
        <v>179</v>
      </c>
      <c r="L230" s="19">
        <v>49</v>
      </c>
      <c r="M230" s="17"/>
      <c r="N230" s="19">
        <v>128</v>
      </c>
      <c r="O230" s="19">
        <v>16</v>
      </c>
      <c r="P230" s="17"/>
      <c r="Q230" s="19">
        <v>18</v>
      </c>
      <c r="R230" s="19">
        <v>18</v>
      </c>
      <c r="S230" s="19">
        <v>11</v>
      </c>
      <c r="T230" s="19">
        <v>9</v>
      </c>
      <c r="U230" s="19">
        <v>3</v>
      </c>
      <c r="V230" s="19">
        <v>4</v>
      </c>
      <c r="W230" s="19">
        <v>0</v>
      </c>
      <c r="X230" s="19">
        <v>0</v>
      </c>
      <c r="Y230" s="19">
        <v>0</v>
      </c>
      <c r="Z230" s="19">
        <v>2</v>
      </c>
      <c r="AA230" s="17"/>
      <c r="AB230" s="19">
        <f t="shared" si="4"/>
        <v>437</v>
      </c>
      <c r="AC230" s="17"/>
      <c r="AD230" s="16"/>
      <c r="AE230" s="17"/>
      <c r="AF230" s="16"/>
      <c r="AG230" s="17"/>
      <c r="AH230" s="16"/>
      <c r="AI230" s="17"/>
      <c r="AJ230" s="16"/>
      <c r="AK230" s="17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1:85" ht="12.75">
      <c r="A231" s="15" t="s">
        <v>234</v>
      </c>
      <c r="B231" s="15" t="s">
        <v>253</v>
      </c>
      <c r="C231" s="16"/>
      <c r="D231" s="15">
        <v>1302</v>
      </c>
      <c r="E231" s="15">
        <v>1050</v>
      </c>
      <c r="F231" s="15">
        <v>1022</v>
      </c>
      <c r="G231" s="15">
        <v>7</v>
      </c>
      <c r="H231" s="15">
        <v>21</v>
      </c>
      <c r="I231" s="15">
        <v>0</v>
      </c>
      <c r="J231" s="16"/>
      <c r="K231" s="15">
        <v>362</v>
      </c>
      <c r="L231" s="15">
        <v>111</v>
      </c>
      <c r="M231" s="17"/>
      <c r="N231" s="15">
        <v>375</v>
      </c>
      <c r="O231" s="15">
        <v>40</v>
      </c>
      <c r="P231" s="17"/>
      <c r="Q231" s="15">
        <v>29</v>
      </c>
      <c r="R231" s="15">
        <v>24</v>
      </c>
      <c r="S231" s="15">
        <v>27</v>
      </c>
      <c r="T231" s="15">
        <v>32</v>
      </c>
      <c r="U231" s="15">
        <v>10</v>
      </c>
      <c r="V231" s="15">
        <v>5</v>
      </c>
      <c r="W231" s="15">
        <v>2</v>
      </c>
      <c r="X231" s="15">
        <v>2</v>
      </c>
      <c r="Y231" s="15">
        <v>1</v>
      </c>
      <c r="Z231" s="15">
        <v>2</v>
      </c>
      <c r="AA231" s="17"/>
      <c r="AB231" s="15">
        <f t="shared" si="4"/>
        <v>1022</v>
      </c>
      <c r="AC231" s="17"/>
      <c r="AD231" s="16"/>
      <c r="AE231" s="17"/>
      <c r="AF231" s="16"/>
      <c r="AG231" s="17"/>
      <c r="AH231" s="16"/>
      <c r="AI231" s="17"/>
      <c r="AJ231" s="16"/>
      <c r="AK231" s="17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1:85" ht="12.75">
      <c r="A232" s="19" t="s">
        <v>234</v>
      </c>
      <c r="B232" s="19" t="s">
        <v>254</v>
      </c>
      <c r="C232" s="16"/>
      <c r="D232" s="19">
        <v>7137</v>
      </c>
      <c r="E232" s="19">
        <v>5696</v>
      </c>
      <c r="F232" s="19">
        <v>5529</v>
      </c>
      <c r="G232" s="19">
        <v>41</v>
      </c>
      <c r="H232" s="19">
        <v>124</v>
      </c>
      <c r="I232" s="19">
        <v>2</v>
      </c>
      <c r="J232" s="16"/>
      <c r="K232" s="19">
        <v>1961</v>
      </c>
      <c r="L232" s="19">
        <v>221</v>
      </c>
      <c r="M232" s="17"/>
      <c r="N232" s="19">
        <v>2142</v>
      </c>
      <c r="O232" s="19">
        <v>217</v>
      </c>
      <c r="P232" s="17"/>
      <c r="Q232" s="19">
        <v>172</v>
      </c>
      <c r="R232" s="19">
        <v>268</v>
      </c>
      <c r="S232" s="19">
        <v>148</v>
      </c>
      <c r="T232" s="19">
        <v>260</v>
      </c>
      <c r="U232" s="19">
        <v>41</v>
      </c>
      <c r="V232" s="19">
        <v>40</v>
      </c>
      <c r="W232" s="19">
        <v>17</v>
      </c>
      <c r="X232" s="19">
        <v>14</v>
      </c>
      <c r="Y232" s="19">
        <v>8</v>
      </c>
      <c r="Z232" s="19">
        <v>20</v>
      </c>
      <c r="AA232" s="17"/>
      <c r="AB232" s="19">
        <f t="shared" si="4"/>
        <v>5529</v>
      </c>
      <c r="AC232" s="17"/>
      <c r="AD232" s="16"/>
      <c r="AE232" s="17"/>
      <c r="AF232" s="16"/>
      <c r="AG232" s="17"/>
      <c r="AH232" s="16"/>
      <c r="AI232" s="17"/>
      <c r="AJ232" s="16"/>
      <c r="AK232" s="17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1:85" ht="12.75">
      <c r="A233" s="15" t="s">
        <v>234</v>
      </c>
      <c r="B233" s="15" t="s">
        <v>255</v>
      </c>
      <c r="C233" s="16"/>
      <c r="D233" s="15">
        <v>535</v>
      </c>
      <c r="E233" s="15">
        <v>438</v>
      </c>
      <c r="F233" s="15">
        <v>427</v>
      </c>
      <c r="G233" s="15">
        <v>6</v>
      </c>
      <c r="H233" s="15">
        <v>5</v>
      </c>
      <c r="I233" s="15">
        <v>0</v>
      </c>
      <c r="J233" s="16"/>
      <c r="K233" s="15">
        <v>130</v>
      </c>
      <c r="L233" s="15">
        <v>15</v>
      </c>
      <c r="M233" s="17"/>
      <c r="N233" s="15">
        <v>205</v>
      </c>
      <c r="O233" s="15">
        <v>20</v>
      </c>
      <c r="P233" s="17"/>
      <c r="Q233" s="15">
        <v>25</v>
      </c>
      <c r="R233" s="15">
        <v>8</v>
      </c>
      <c r="S233" s="15">
        <v>8</v>
      </c>
      <c r="T233" s="15">
        <v>9</v>
      </c>
      <c r="U233" s="15">
        <v>3</v>
      </c>
      <c r="V233" s="15">
        <v>1</v>
      </c>
      <c r="W233" s="15">
        <v>0</v>
      </c>
      <c r="X233" s="15">
        <v>2</v>
      </c>
      <c r="Y233" s="15">
        <v>0</v>
      </c>
      <c r="Z233" s="15">
        <v>1</v>
      </c>
      <c r="AA233" s="17"/>
      <c r="AB233" s="15">
        <f t="shared" si="4"/>
        <v>427</v>
      </c>
      <c r="AC233" s="17"/>
      <c r="AD233" s="16"/>
      <c r="AE233" s="17"/>
      <c r="AF233" s="16"/>
      <c r="AG233" s="17"/>
      <c r="AH233" s="16"/>
      <c r="AI233" s="17"/>
      <c r="AJ233" s="16"/>
      <c r="AK233" s="17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1:85" ht="12.75">
      <c r="A234" s="19" t="s">
        <v>234</v>
      </c>
      <c r="B234" s="19" t="s">
        <v>256</v>
      </c>
      <c r="C234" s="16"/>
      <c r="D234" s="19">
        <v>3546</v>
      </c>
      <c r="E234" s="19">
        <v>2980</v>
      </c>
      <c r="F234" s="19">
        <v>2874</v>
      </c>
      <c r="G234" s="19">
        <v>46</v>
      </c>
      <c r="H234" s="19">
        <v>59</v>
      </c>
      <c r="I234" s="19">
        <v>1</v>
      </c>
      <c r="J234" s="16"/>
      <c r="K234" s="19">
        <v>1073</v>
      </c>
      <c r="L234" s="19">
        <v>135</v>
      </c>
      <c r="M234" s="17"/>
      <c r="N234" s="19">
        <v>1091</v>
      </c>
      <c r="O234" s="19">
        <v>129</v>
      </c>
      <c r="P234" s="17"/>
      <c r="Q234" s="19">
        <v>98</v>
      </c>
      <c r="R234" s="19">
        <v>125</v>
      </c>
      <c r="S234" s="19">
        <v>108</v>
      </c>
      <c r="T234" s="19">
        <v>33</v>
      </c>
      <c r="U234" s="19">
        <v>20</v>
      </c>
      <c r="V234" s="19">
        <v>21</v>
      </c>
      <c r="W234" s="19">
        <v>14</v>
      </c>
      <c r="X234" s="19">
        <v>7</v>
      </c>
      <c r="Y234" s="19">
        <v>9</v>
      </c>
      <c r="Z234" s="19">
        <v>11</v>
      </c>
      <c r="AA234" s="17"/>
      <c r="AB234" s="19">
        <f t="shared" si="4"/>
        <v>2874</v>
      </c>
      <c r="AC234" s="17"/>
      <c r="AD234" s="16"/>
      <c r="AE234" s="17"/>
      <c r="AF234" s="16"/>
      <c r="AG234" s="17"/>
      <c r="AH234" s="16"/>
      <c r="AI234" s="17"/>
      <c r="AJ234" s="16"/>
      <c r="AK234" s="17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1:85" ht="12.75">
      <c r="A235" s="15" t="s">
        <v>234</v>
      </c>
      <c r="B235" s="15" t="s">
        <v>257</v>
      </c>
      <c r="C235" s="16"/>
      <c r="D235" s="15">
        <v>2884</v>
      </c>
      <c r="E235" s="15">
        <v>2225</v>
      </c>
      <c r="F235" s="15">
        <v>2138</v>
      </c>
      <c r="G235" s="15">
        <v>23</v>
      </c>
      <c r="H235" s="15">
        <v>64</v>
      </c>
      <c r="I235" s="15">
        <v>0</v>
      </c>
      <c r="J235" s="16"/>
      <c r="K235" s="15">
        <v>778</v>
      </c>
      <c r="L235" s="15">
        <v>99</v>
      </c>
      <c r="M235" s="17"/>
      <c r="N235" s="15">
        <v>716</v>
      </c>
      <c r="O235" s="15">
        <v>122</v>
      </c>
      <c r="P235" s="17"/>
      <c r="Q235" s="15">
        <v>94</v>
      </c>
      <c r="R235" s="15">
        <v>90</v>
      </c>
      <c r="S235" s="15">
        <v>112</v>
      </c>
      <c r="T235" s="15">
        <v>35</v>
      </c>
      <c r="U235" s="15">
        <v>23</v>
      </c>
      <c r="V235" s="15">
        <v>31</v>
      </c>
      <c r="W235" s="15">
        <v>7</v>
      </c>
      <c r="X235" s="15">
        <v>11</v>
      </c>
      <c r="Y235" s="15">
        <v>11</v>
      </c>
      <c r="Z235" s="15">
        <v>9</v>
      </c>
      <c r="AA235" s="17"/>
      <c r="AB235" s="15">
        <f t="shared" si="4"/>
        <v>2138</v>
      </c>
      <c r="AC235" s="17"/>
      <c r="AD235" s="16"/>
      <c r="AE235" s="17"/>
      <c r="AF235" s="16"/>
      <c r="AG235" s="17"/>
      <c r="AH235" s="16"/>
      <c r="AI235" s="17"/>
      <c r="AJ235" s="16"/>
      <c r="AK235" s="17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1:85" ht="12.75">
      <c r="A236" s="19" t="s">
        <v>234</v>
      </c>
      <c r="B236" s="19" t="s">
        <v>258</v>
      </c>
      <c r="C236" s="16"/>
      <c r="D236" s="19">
        <v>1541</v>
      </c>
      <c r="E236" s="19">
        <v>1250</v>
      </c>
      <c r="F236" s="19">
        <v>1208</v>
      </c>
      <c r="G236" s="19">
        <v>10</v>
      </c>
      <c r="H236" s="19">
        <v>32</v>
      </c>
      <c r="I236" s="19">
        <v>0</v>
      </c>
      <c r="J236" s="16"/>
      <c r="K236" s="19">
        <v>276</v>
      </c>
      <c r="L236" s="19">
        <v>42</v>
      </c>
      <c r="M236" s="17"/>
      <c r="N236" s="19">
        <v>660</v>
      </c>
      <c r="O236" s="19">
        <v>56</v>
      </c>
      <c r="P236" s="17"/>
      <c r="Q236" s="19">
        <v>50</v>
      </c>
      <c r="R236" s="19">
        <v>56</v>
      </c>
      <c r="S236" s="19">
        <v>13</v>
      </c>
      <c r="T236" s="19">
        <v>17</v>
      </c>
      <c r="U236" s="19">
        <v>11</v>
      </c>
      <c r="V236" s="19">
        <v>7</v>
      </c>
      <c r="W236" s="19">
        <v>12</v>
      </c>
      <c r="X236" s="19">
        <v>6</v>
      </c>
      <c r="Y236" s="19">
        <v>0</v>
      </c>
      <c r="Z236" s="19">
        <v>2</v>
      </c>
      <c r="AA236" s="17"/>
      <c r="AB236" s="19">
        <f t="shared" si="4"/>
        <v>1208</v>
      </c>
      <c r="AC236" s="17"/>
      <c r="AD236" s="16"/>
      <c r="AE236" s="17"/>
      <c r="AF236" s="16"/>
      <c r="AG236" s="17"/>
      <c r="AH236" s="16"/>
      <c r="AI236" s="17"/>
      <c r="AJ236" s="16"/>
      <c r="AK236" s="17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1:85" ht="12.75">
      <c r="A237" s="15" t="s">
        <v>234</v>
      </c>
      <c r="B237" s="15" t="s">
        <v>259</v>
      </c>
      <c r="C237" s="16"/>
      <c r="D237" s="15">
        <v>696</v>
      </c>
      <c r="E237" s="15">
        <v>486</v>
      </c>
      <c r="F237" s="15">
        <v>468</v>
      </c>
      <c r="G237" s="15">
        <v>12</v>
      </c>
      <c r="H237" s="15">
        <v>6</v>
      </c>
      <c r="I237" s="15">
        <v>0</v>
      </c>
      <c r="J237" s="16"/>
      <c r="K237" s="15">
        <v>172</v>
      </c>
      <c r="L237" s="15">
        <v>26</v>
      </c>
      <c r="M237" s="17"/>
      <c r="N237" s="15">
        <v>181</v>
      </c>
      <c r="O237" s="15">
        <v>13</v>
      </c>
      <c r="P237" s="17"/>
      <c r="Q237" s="15">
        <v>34</v>
      </c>
      <c r="R237" s="15">
        <v>9</v>
      </c>
      <c r="S237" s="15">
        <v>12</v>
      </c>
      <c r="T237" s="15">
        <v>4</v>
      </c>
      <c r="U237" s="15">
        <v>5</v>
      </c>
      <c r="V237" s="15">
        <v>1</v>
      </c>
      <c r="W237" s="15">
        <v>0</v>
      </c>
      <c r="X237" s="15">
        <v>1</v>
      </c>
      <c r="Y237" s="15">
        <v>3</v>
      </c>
      <c r="Z237" s="15">
        <v>7</v>
      </c>
      <c r="AA237" s="17"/>
      <c r="AB237" s="15">
        <f t="shared" si="4"/>
        <v>468</v>
      </c>
      <c r="AC237" s="17"/>
      <c r="AD237" s="16"/>
      <c r="AE237" s="17"/>
      <c r="AF237" s="16"/>
      <c r="AG237" s="17"/>
      <c r="AH237" s="16"/>
      <c r="AI237" s="17"/>
      <c r="AJ237" s="16"/>
      <c r="AK237" s="17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1:85" ht="12.75">
      <c r="A238" s="19" t="s">
        <v>234</v>
      </c>
      <c r="B238" s="19" t="s">
        <v>260</v>
      </c>
      <c r="C238" s="16"/>
      <c r="D238" s="19">
        <v>7057</v>
      </c>
      <c r="E238" s="19">
        <v>5762</v>
      </c>
      <c r="F238" s="19">
        <v>5567</v>
      </c>
      <c r="G238" s="19">
        <v>41</v>
      </c>
      <c r="H238" s="19">
        <v>152</v>
      </c>
      <c r="I238" s="19">
        <v>2</v>
      </c>
      <c r="J238" s="16"/>
      <c r="K238" s="19">
        <v>1599</v>
      </c>
      <c r="L238" s="19">
        <v>286</v>
      </c>
      <c r="M238" s="17"/>
      <c r="N238" s="19">
        <v>2522</v>
      </c>
      <c r="O238" s="19">
        <v>250</v>
      </c>
      <c r="P238" s="17"/>
      <c r="Q238" s="19">
        <v>193</v>
      </c>
      <c r="R238" s="19">
        <v>275</v>
      </c>
      <c r="S238" s="19">
        <v>201</v>
      </c>
      <c r="T238" s="19">
        <v>68</v>
      </c>
      <c r="U238" s="19">
        <v>51</v>
      </c>
      <c r="V238" s="19">
        <v>53</v>
      </c>
      <c r="W238" s="19">
        <v>19</v>
      </c>
      <c r="X238" s="19">
        <v>19</v>
      </c>
      <c r="Y238" s="19">
        <v>14</v>
      </c>
      <c r="Z238" s="19">
        <v>17</v>
      </c>
      <c r="AA238" s="17"/>
      <c r="AB238" s="19">
        <f t="shared" si="4"/>
        <v>5567</v>
      </c>
      <c r="AC238" s="17"/>
      <c r="AD238" s="16"/>
      <c r="AE238" s="17"/>
      <c r="AF238" s="16"/>
      <c r="AG238" s="17"/>
      <c r="AH238" s="16"/>
      <c r="AI238" s="17"/>
      <c r="AJ238" s="16"/>
      <c r="AK238" s="17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1:85" ht="12.75">
      <c r="A239" s="15" t="s">
        <v>234</v>
      </c>
      <c r="B239" s="15" t="s">
        <v>261</v>
      </c>
      <c r="C239" s="16"/>
      <c r="D239" s="15">
        <v>17825</v>
      </c>
      <c r="E239" s="15">
        <v>14573</v>
      </c>
      <c r="F239" s="15">
        <v>14157</v>
      </c>
      <c r="G239" s="15">
        <v>96</v>
      </c>
      <c r="H239" s="15">
        <v>320</v>
      </c>
      <c r="I239" s="15">
        <v>0</v>
      </c>
      <c r="J239" s="16"/>
      <c r="K239" s="15">
        <v>4612</v>
      </c>
      <c r="L239" s="15">
        <v>569</v>
      </c>
      <c r="M239" s="17"/>
      <c r="N239" s="15">
        <v>6331</v>
      </c>
      <c r="O239" s="15">
        <v>626</v>
      </c>
      <c r="P239" s="17"/>
      <c r="Q239" s="15">
        <v>415</v>
      </c>
      <c r="R239" s="15">
        <v>581</v>
      </c>
      <c r="S239" s="15">
        <v>430</v>
      </c>
      <c r="T239" s="15">
        <v>180</v>
      </c>
      <c r="U239" s="15">
        <v>113</v>
      </c>
      <c r="V239" s="15">
        <v>93</v>
      </c>
      <c r="W239" s="15">
        <v>51</v>
      </c>
      <c r="X239" s="15">
        <v>69</v>
      </c>
      <c r="Y239" s="15">
        <v>37</v>
      </c>
      <c r="Z239" s="15">
        <v>50</v>
      </c>
      <c r="AA239" s="17"/>
      <c r="AB239" s="15">
        <f t="shared" si="4"/>
        <v>14157</v>
      </c>
      <c r="AC239" s="17"/>
      <c r="AD239" s="16"/>
      <c r="AE239" s="17"/>
      <c r="AF239" s="16"/>
      <c r="AG239" s="17"/>
      <c r="AH239" s="16"/>
      <c r="AI239" s="17"/>
      <c r="AJ239" s="16"/>
      <c r="AK239" s="17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1:85" ht="12.75">
      <c r="A240" s="19" t="s">
        <v>234</v>
      </c>
      <c r="B240" s="19" t="s">
        <v>262</v>
      </c>
      <c r="C240" s="16"/>
      <c r="D240" s="19">
        <v>1341</v>
      </c>
      <c r="E240" s="19">
        <v>1035</v>
      </c>
      <c r="F240" s="19">
        <v>1003</v>
      </c>
      <c r="G240" s="19">
        <v>11</v>
      </c>
      <c r="H240" s="19">
        <v>21</v>
      </c>
      <c r="I240" s="19">
        <v>0</v>
      </c>
      <c r="J240" s="16"/>
      <c r="K240" s="19">
        <v>363</v>
      </c>
      <c r="L240" s="19">
        <v>70</v>
      </c>
      <c r="M240" s="17"/>
      <c r="N240" s="19">
        <v>333</v>
      </c>
      <c r="O240" s="19">
        <v>50</v>
      </c>
      <c r="P240" s="17"/>
      <c r="Q240" s="19">
        <v>45</v>
      </c>
      <c r="R240" s="19">
        <v>26</v>
      </c>
      <c r="S240" s="19">
        <v>26</v>
      </c>
      <c r="T240" s="19">
        <v>69</v>
      </c>
      <c r="U240" s="19">
        <v>5</v>
      </c>
      <c r="V240" s="19">
        <v>7</v>
      </c>
      <c r="W240" s="19">
        <v>2</v>
      </c>
      <c r="X240" s="19">
        <v>1</v>
      </c>
      <c r="Y240" s="19">
        <v>4</v>
      </c>
      <c r="Z240" s="19">
        <v>2</v>
      </c>
      <c r="AA240" s="17"/>
      <c r="AB240" s="19">
        <f t="shared" si="4"/>
        <v>1003</v>
      </c>
      <c r="AC240" s="17"/>
      <c r="AD240" s="16"/>
      <c r="AE240" s="17"/>
      <c r="AF240" s="16"/>
      <c r="AG240" s="17"/>
      <c r="AH240" s="16"/>
      <c r="AI240" s="17"/>
      <c r="AJ240" s="16"/>
      <c r="AK240" s="17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1:85" ht="12.75">
      <c r="A241" s="15" t="s">
        <v>234</v>
      </c>
      <c r="B241" s="15" t="s">
        <v>263</v>
      </c>
      <c r="C241" s="16"/>
      <c r="D241" s="15">
        <v>1962</v>
      </c>
      <c r="E241" s="15">
        <v>1415</v>
      </c>
      <c r="F241" s="15">
        <v>1349</v>
      </c>
      <c r="G241" s="15">
        <v>19</v>
      </c>
      <c r="H241" s="15">
        <v>47</v>
      </c>
      <c r="I241" s="15">
        <v>0</v>
      </c>
      <c r="J241" s="16"/>
      <c r="K241" s="15">
        <v>506</v>
      </c>
      <c r="L241" s="15">
        <v>102</v>
      </c>
      <c r="M241" s="17"/>
      <c r="N241" s="15">
        <v>471</v>
      </c>
      <c r="O241" s="15">
        <v>53</v>
      </c>
      <c r="P241" s="17"/>
      <c r="Q241" s="15">
        <v>81</v>
      </c>
      <c r="R241" s="15">
        <v>36</v>
      </c>
      <c r="S241" s="15">
        <v>35</v>
      </c>
      <c r="T241" s="15">
        <v>19</v>
      </c>
      <c r="U241" s="15">
        <v>10</v>
      </c>
      <c r="V241" s="15">
        <v>8</v>
      </c>
      <c r="W241" s="15">
        <v>7</v>
      </c>
      <c r="X241" s="15">
        <v>5</v>
      </c>
      <c r="Y241" s="15">
        <v>8</v>
      </c>
      <c r="Z241" s="15">
        <v>8</v>
      </c>
      <c r="AA241" s="17"/>
      <c r="AB241" s="15">
        <f t="shared" si="4"/>
        <v>1349</v>
      </c>
      <c r="AC241" s="17"/>
      <c r="AD241" s="16"/>
      <c r="AE241" s="17"/>
      <c r="AF241" s="16"/>
      <c r="AG241" s="17"/>
      <c r="AH241" s="16"/>
      <c r="AI241" s="17"/>
      <c r="AJ241" s="16"/>
      <c r="AK241" s="17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1:85" ht="12.75">
      <c r="A242" s="19" t="s">
        <v>234</v>
      </c>
      <c r="B242" s="19" t="s">
        <v>264</v>
      </c>
      <c r="C242" s="16"/>
      <c r="D242" s="19">
        <v>879</v>
      </c>
      <c r="E242" s="19">
        <v>650</v>
      </c>
      <c r="F242" s="19">
        <v>635</v>
      </c>
      <c r="G242" s="19">
        <v>7</v>
      </c>
      <c r="H242" s="19">
        <v>8</v>
      </c>
      <c r="I242" s="19">
        <v>0</v>
      </c>
      <c r="J242" s="16"/>
      <c r="K242" s="19">
        <v>185</v>
      </c>
      <c r="L242" s="19">
        <v>31</v>
      </c>
      <c r="M242" s="17"/>
      <c r="N242" s="19">
        <v>264</v>
      </c>
      <c r="O242" s="19">
        <v>31</v>
      </c>
      <c r="P242" s="17"/>
      <c r="Q242" s="19">
        <v>27</v>
      </c>
      <c r="R242" s="19">
        <v>34</v>
      </c>
      <c r="S242" s="19">
        <v>21</v>
      </c>
      <c r="T242" s="19">
        <v>22</v>
      </c>
      <c r="U242" s="19">
        <v>9</v>
      </c>
      <c r="V242" s="19">
        <v>3</v>
      </c>
      <c r="W242" s="19">
        <v>0</v>
      </c>
      <c r="X242" s="19">
        <v>3</v>
      </c>
      <c r="Y242" s="19">
        <v>2</v>
      </c>
      <c r="Z242" s="19">
        <v>3</v>
      </c>
      <c r="AA242" s="17"/>
      <c r="AB242" s="19">
        <f t="shared" si="4"/>
        <v>635</v>
      </c>
      <c r="AC242" s="17"/>
      <c r="AD242" s="16"/>
      <c r="AE242" s="17"/>
      <c r="AF242" s="16"/>
      <c r="AG242" s="17"/>
      <c r="AH242" s="16"/>
      <c r="AI242" s="17"/>
      <c r="AJ242" s="16"/>
      <c r="AK242" s="17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1:85" ht="12.75">
      <c r="A243" s="15" t="s">
        <v>234</v>
      </c>
      <c r="B243" s="15" t="s">
        <v>265</v>
      </c>
      <c r="C243" s="16"/>
      <c r="D243" s="15">
        <v>6272</v>
      </c>
      <c r="E243" s="15">
        <v>5149</v>
      </c>
      <c r="F243" s="15">
        <v>4993</v>
      </c>
      <c r="G243" s="15">
        <v>35</v>
      </c>
      <c r="H243" s="15">
        <v>121</v>
      </c>
      <c r="I243" s="15">
        <v>0</v>
      </c>
      <c r="J243" s="16"/>
      <c r="K243" s="15">
        <v>1495</v>
      </c>
      <c r="L243" s="15">
        <v>236</v>
      </c>
      <c r="M243" s="17"/>
      <c r="N243" s="15">
        <v>2343</v>
      </c>
      <c r="O243" s="15">
        <v>229</v>
      </c>
      <c r="P243" s="17"/>
      <c r="Q243" s="15">
        <v>132</v>
      </c>
      <c r="R243" s="15">
        <v>197</v>
      </c>
      <c r="S243" s="15">
        <v>150</v>
      </c>
      <c r="T243" s="15">
        <v>93</v>
      </c>
      <c r="U243" s="15">
        <v>48</v>
      </c>
      <c r="V243" s="15">
        <v>19</v>
      </c>
      <c r="W243" s="15">
        <v>9</v>
      </c>
      <c r="X243" s="15">
        <v>20</v>
      </c>
      <c r="Y243" s="15">
        <v>10</v>
      </c>
      <c r="Z243" s="15">
        <v>12</v>
      </c>
      <c r="AA243" s="17"/>
      <c r="AB243" s="15">
        <f t="shared" si="4"/>
        <v>4993</v>
      </c>
      <c r="AC243" s="17"/>
      <c r="AD243" s="16"/>
      <c r="AE243" s="17"/>
      <c r="AF243" s="16"/>
      <c r="AG243" s="17"/>
      <c r="AH243" s="16"/>
      <c r="AI243" s="17"/>
      <c r="AJ243" s="16"/>
      <c r="AK243" s="17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1:85" ht="12.75">
      <c r="A244" s="19" t="s">
        <v>234</v>
      </c>
      <c r="B244" s="19" t="s">
        <v>266</v>
      </c>
      <c r="C244" s="16"/>
      <c r="D244" s="19">
        <v>464</v>
      </c>
      <c r="E244" s="19">
        <v>366</v>
      </c>
      <c r="F244" s="19">
        <v>348</v>
      </c>
      <c r="G244" s="19">
        <v>4</v>
      </c>
      <c r="H244" s="19">
        <v>14</v>
      </c>
      <c r="I244" s="19">
        <v>0</v>
      </c>
      <c r="J244" s="16"/>
      <c r="K244" s="19">
        <v>116</v>
      </c>
      <c r="L244" s="19">
        <v>16</v>
      </c>
      <c r="M244" s="17"/>
      <c r="N244" s="19">
        <v>151</v>
      </c>
      <c r="O244" s="19">
        <v>11</v>
      </c>
      <c r="P244" s="17"/>
      <c r="Q244" s="19">
        <v>10</v>
      </c>
      <c r="R244" s="19">
        <v>22</v>
      </c>
      <c r="S244" s="19">
        <v>11</v>
      </c>
      <c r="T244" s="19">
        <v>3</v>
      </c>
      <c r="U244" s="19">
        <v>4</v>
      </c>
      <c r="V244" s="19">
        <v>3</v>
      </c>
      <c r="W244" s="19">
        <v>0</v>
      </c>
      <c r="X244" s="19">
        <v>0</v>
      </c>
      <c r="Y244" s="19">
        <v>1</v>
      </c>
      <c r="Z244" s="19">
        <v>0</v>
      </c>
      <c r="AA244" s="17"/>
      <c r="AB244" s="19">
        <f t="shared" si="4"/>
        <v>348</v>
      </c>
      <c r="AC244" s="17"/>
      <c r="AD244" s="16"/>
      <c r="AE244" s="17"/>
      <c r="AF244" s="16"/>
      <c r="AG244" s="17"/>
      <c r="AH244" s="16"/>
      <c r="AI244" s="17"/>
      <c r="AJ244" s="16"/>
      <c r="AK244" s="17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1:85" ht="12.75">
      <c r="A245" s="20" t="s">
        <v>267</v>
      </c>
      <c r="B245" s="20"/>
      <c r="C245" s="21"/>
      <c r="D245" s="20">
        <v>186156</v>
      </c>
      <c r="E245" s="20">
        <v>148133</v>
      </c>
      <c r="F245" s="20">
        <v>143909</v>
      </c>
      <c r="G245" s="20">
        <v>1013</v>
      </c>
      <c r="H245" s="20">
        <v>3202</v>
      </c>
      <c r="I245" s="20">
        <v>9</v>
      </c>
      <c r="J245" s="21"/>
      <c r="K245" s="20">
        <v>50312</v>
      </c>
      <c r="L245" s="20">
        <v>6863</v>
      </c>
      <c r="M245" s="21"/>
      <c r="N245" s="20">
        <v>58388</v>
      </c>
      <c r="O245" s="20">
        <v>6283</v>
      </c>
      <c r="P245" s="21"/>
      <c r="Q245" s="20">
        <v>5045</v>
      </c>
      <c r="R245" s="20">
        <v>5973</v>
      </c>
      <c r="S245" s="20">
        <v>4924</v>
      </c>
      <c r="T245" s="20">
        <v>2194</v>
      </c>
      <c r="U245" s="20">
        <v>1145</v>
      </c>
      <c r="V245" s="20">
        <v>957</v>
      </c>
      <c r="W245" s="20">
        <v>550</v>
      </c>
      <c r="X245" s="20">
        <v>565</v>
      </c>
      <c r="Y245" s="20">
        <v>302</v>
      </c>
      <c r="Z245" s="20">
        <v>408</v>
      </c>
      <c r="AA245" s="21"/>
      <c r="AB245" s="20">
        <f t="shared" si="4"/>
        <v>143909</v>
      </c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</row>
    <row r="246" spans="1:85" ht="12.75">
      <c r="A246" s="20"/>
      <c r="B246" s="22"/>
      <c r="C246" s="23"/>
      <c r="D246" s="22"/>
      <c r="E246" s="22"/>
      <c r="F246" s="22"/>
      <c r="G246" s="22"/>
      <c r="H246" s="22"/>
      <c r="I246" s="22"/>
      <c r="J246" s="23"/>
      <c r="K246" s="22"/>
      <c r="L246" s="22"/>
      <c r="M246" s="23"/>
      <c r="N246" s="22"/>
      <c r="O246" s="22"/>
      <c r="P246" s="23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3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</row>
    <row r="247" spans="1:85" ht="12.75">
      <c r="A247" s="26" t="s">
        <v>268</v>
      </c>
      <c r="B247" s="26"/>
      <c r="C247" s="27"/>
      <c r="D247" s="26">
        <v>1328678</v>
      </c>
      <c r="E247" s="26">
        <v>1029428</v>
      </c>
      <c r="F247" s="26">
        <v>999933</v>
      </c>
      <c r="G247" s="26">
        <v>7221</v>
      </c>
      <c r="H247" s="26">
        <v>22200</v>
      </c>
      <c r="I247" s="26">
        <v>74</v>
      </c>
      <c r="J247" s="27"/>
      <c r="K247" s="26">
        <v>367370</v>
      </c>
      <c r="L247" s="26">
        <v>68381</v>
      </c>
      <c r="M247" s="21"/>
      <c r="N247" s="26">
        <v>375803</v>
      </c>
      <c r="O247" s="26">
        <v>49247</v>
      </c>
      <c r="P247" s="21"/>
      <c r="Q247" s="26">
        <v>37831</v>
      </c>
      <c r="R247" s="26">
        <v>36888</v>
      </c>
      <c r="S247" s="26">
        <v>26898</v>
      </c>
      <c r="T247" s="26">
        <v>8603</v>
      </c>
      <c r="U247" s="26">
        <v>8983</v>
      </c>
      <c r="V247" s="26">
        <v>5851</v>
      </c>
      <c r="W247" s="26">
        <v>4542</v>
      </c>
      <c r="X247" s="26">
        <v>4232</v>
      </c>
      <c r="Y247" s="26">
        <v>2266</v>
      </c>
      <c r="Z247" s="26">
        <v>3038</v>
      </c>
      <c r="AA247" s="21"/>
      <c r="AB247" s="26">
        <f>SUM(K247:Z247)</f>
        <v>999933</v>
      </c>
      <c r="AC247" s="21"/>
      <c r="AD247" s="27"/>
      <c r="AE247" s="21"/>
      <c r="AF247" s="27"/>
      <c r="AG247" s="21"/>
      <c r="AH247" s="27"/>
      <c r="AI247" s="21"/>
      <c r="AJ247" s="27"/>
      <c r="AK247" s="21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</row>
    <row r="248" spans="1:85" ht="12.75">
      <c r="A248" s="22"/>
      <c r="B248" s="22"/>
      <c r="C248" s="23"/>
      <c r="D248" s="22"/>
      <c r="E248" s="22"/>
      <c r="F248" s="22"/>
      <c r="G248" s="22"/>
      <c r="H248" s="22"/>
      <c r="I248" s="22"/>
      <c r="J248" s="23"/>
      <c r="K248" s="22"/>
      <c r="L248" s="22"/>
      <c r="M248" s="23"/>
      <c r="N248" s="22"/>
      <c r="O248" s="22"/>
      <c r="P248" s="23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3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</row>
    <row r="249" spans="1:85" ht="12.75">
      <c r="A249" s="26" t="s">
        <v>269</v>
      </c>
      <c r="B249" s="26"/>
      <c r="C249" s="27"/>
      <c r="D249" s="26"/>
      <c r="E249" s="26"/>
      <c r="F249" s="26">
        <v>11</v>
      </c>
      <c r="G249" s="26"/>
      <c r="H249" s="26"/>
      <c r="I249" s="26"/>
      <c r="J249" s="27"/>
      <c r="K249" s="26">
        <v>5</v>
      </c>
      <c r="L249" s="26">
        <v>1</v>
      </c>
      <c r="M249" s="21"/>
      <c r="N249" s="26">
        <v>5</v>
      </c>
      <c r="O249" s="26">
        <v>0</v>
      </c>
      <c r="P249" s="21"/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1"/>
      <c r="AB249" s="26">
        <f>SUM(K249:Z249)</f>
        <v>11</v>
      </c>
      <c r="AC249" s="21"/>
      <c r="AD249" s="27"/>
      <c r="AE249" s="21"/>
      <c r="AF249" s="27"/>
      <c r="AG249" s="21"/>
      <c r="AH249" s="27"/>
      <c r="AI249" s="21"/>
      <c r="AJ249" s="27"/>
      <c r="AK249" s="21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</row>
    <row r="250" spans="1:85" ht="12.75">
      <c r="A250" s="20"/>
      <c r="B250" s="29"/>
      <c r="C250" s="20"/>
      <c r="D250" s="20"/>
      <c r="E250" s="20"/>
      <c r="F250" s="20"/>
      <c r="G250" s="20"/>
      <c r="H250" s="20"/>
      <c r="I250" s="20"/>
      <c r="J250" s="22"/>
      <c r="K250" s="20"/>
      <c r="L250" s="20"/>
      <c r="M250" s="22"/>
      <c r="N250" s="20"/>
      <c r="O250" s="20"/>
      <c r="P250" s="22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3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</row>
    <row r="251" spans="1:85" ht="12.75">
      <c r="A251" s="26" t="s">
        <v>270</v>
      </c>
      <c r="B251" s="26"/>
      <c r="C251" s="27"/>
      <c r="D251" s="26"/>
      <c r="E251" s="26"/>
      <c r="F251" s="26">
        <v>999944</v>
      </c>
      <c r="G251" s="26"/>
      <c r="H251" s="26"/>
      <c r="I251" s="26"/>
      <c r="J251" s="27"/>
      <c r="K251" s="26">
        <v>367375</v>
      </c>
      <c r="L251" s="26">
        <v>68382</v>
      </c>
      <c r="M251" s="21"/>
      <c r="N251" s="26">
        <v>375808</v>
      </c>
      <c r="O251" s="26">
        <v>49247</v>
      </c>
      <c r="P251" s="21"/>
      <c r="Q251" s="26">
        <v>37831</v>
      </c>
      <c r="R251" s="26">
        <v>36888</v>
      </c>
      <c r="S251" s="26">
        <v>26898</v>
      </c>
      <c r="T251" s="26">
        <v>8603</v>
      </c>
      <c r="U251" s="26">
        <v>8983</v>
      </c>
      <c r="V251" s="26">
        <v>5851</v>
      </c>
      <c r="W251" s="26">
        <v>4542</v>
      </c>
      <c r="X251" s="26">
        <v>4232</v>
      </c>
      <c r="Y251" s="26">
        <v>2266</v>
      </c>
      <c r="Z251" s="26">
        <v>3038</v>
      </c>
      <c r="AA251" s="21"/>
      <c r="AB251" s="26">
        <f>SUM(K251:Z251)</f>
        <v>999944</v>
      </c>
      <c r="AC251" s="21"/>
      <c r="AD251" s="27"/>
      <c r="AE251" s="21"/>
      <c r="AF251" s="27"/>
      <c r="AG251" s="21"/>
      <c r="AH251" s="27"/>
      <c r="AI251" s="21"/>
      <c r="AJ251" s="27"/>
      <c r="AK251" s="21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</row>
    <row r="252" spans="1:85" ht="12.75">
      <c r="A252" s="22"/>
      <c r="B252" s="22"/>
      <c r="C252" s="23"/>
      <c r="D252" s="22"/>
      <c r="E252" s="22"/>
      <c r="F252" s="22"/>
      <c r="G252" s="22"/>
      <c r="H252" s="22"/>
      <c r="I252" s="22"/>
      <c r="J252" s="23"/>
      <c r="K252" s="22"/>
      <c r="L252" s="22"/>
      <c r="M252" s="23"/>
      <c r="N252" s="22"/>
      <c r="O252" s="22"/>
      <c r="P252" s="23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3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</row>
    <row r="253" spans="1:85" ht="12.75">
      <c r="A253" s="22"/>
      <c r="B253" s="22"/>
      <c r="C253" s="23"/>
      <c r="D253" s="22"/>
      <c r="E253" s="22"/>
      <c r="F253" s="22"/>
      <c r="G253" s="22"/>
      <c r="H253" s="22"/>
      <c r="I253" s="22"/>
      <c r="J253" s="23"/>
      <c r="K253" s="22"/>
      <c r="L253" s="22"/>
      <c r="M253" s="23"/>
      <c r="N253" s="22"/>
      <c r="O253" s="22"/>
      <c r="P253" s="23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3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</row>
    <row r="254" spans="1:85" ht="14.25">
      <c r="A254" s="1" t="s">
        <v>271</v>
      </c>
      <c r="B254" s="2"/>
      <c r="C254" s="3"/>
      <c r="D254" s="2"/>
      <c r="E254" s="2"/>
      <c r="F254" s="2"/>
      <c r="G254" s="2"/>
      <c r="H254" s="2"/>
      <c r="I254" s="2"/>
      <c r="J254" s="3"/>
      <c r="K254" s="2"/>
      <c r="L254" s="2"/>
      <c r="M254" s="4"/>
      <c r="N254" s="2"/>
      <c r="O254" s="5"/>
      <c r="P254" s="4"/>
      <c r="Q254" s="6" t="s">
        <v>1</v>
      </c>
      <c r="R254" s="5"/>
      <c r="S254" s="4"/>
      <c r="T254" s="7"/>
      <c r="U254" s="3"/>
      <c r="V254" s="4"/>
      <c r="W254" s="2"/>
      <c r="X254" s="2"/>
      <c r="Y254" s="2"/>
      <c r="Z254" s="2"/>
      <c r="AA254" s="8"/>
      <c r="AB254" s="5"/>
      <c r="AC254" s="8"/>
      <c r="AD254" s="3"/>
      <c r="AE254" s="8"/>
      <c r="AF254" s="3"/>
      <c r="AG254" s="8"/>
      <c r="AH254" s="3"/>
      <c r="AI254" s="8"/>
      <c r="AJ254" s="4"/>
      <c r="AK254" s="8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</row>
    <row r="255" spans="1:85" ht="36">
      <c r="A255" s="9" t="s">
        <v>2</v>
      </c>
      <c r="B255" s="9" t="s">
        <v>3</v>
      </c>
      <c r="C255" s="10"/>
      <c r="D255" s="9" t="s">
        <v>272</v>
      </c>
      <c r="E255" s="9" t="s">
        <v>273</v>
      </c>
      <c r="F255" s="9" t="s">
        <v>274</v>
      </c>
      <c r="G255" s="9" t="s">
        <v>275</v>
      </c>
      <c r="H255" s="9" t="s">
        <v>276</v>
      </c>
      <c r="I255" s="9"/>
      <c r="J255" s="10"/>
      <c r="K255" s="9" t="s">
        <v>10</v>
      </c>
      <c r="L255" s="9" t="s">
        <v>11</v>
      </c>
      <c r="M255" s="10"/>
      <c r="N255" s="9" t="s">
        <v>12</v>
      </c>
      <c r="O255" s="9" t="s">
        <v>13</v>
      </c>
      <c r="P255" s="10"/>
      <c r="Q255" s="9" t="s">
        <v>14</v>
      </c>
      <c r="R255" s="9" t="s">
        <v>15</v>
      </c>
      <c r="S255" s="9" t="s">
        <v>16</v>
      </c>
      <c r="T255" s="9" t="s">
        <v>17</v>
      </c>
      <c r="U255" s="9" t="s">
        <v>18</v>
      </c>
      <c r="V255" s="9" t="s">
        <v>19</v>
      </c>
      <c r="W255" s="9" t="s">
        <v>20</v>
      </c>
      <c r="X255" s="9" t="s">
        <v>21</v>
      </c>
      <c r="Y255" s="9" t="s">
        <v>22</v>
      </c>
      <c r="Z255" s="9" t="s">
        <v>23</v>
      </c>
      <c r="AA255" s="10"/>
      <c r="AB255" s="9" t="s">
        <v>277</v>
      </c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</row>
    <row r="256" spans="1:85" ht="12.75">
      <c r="A256" s="12"/>
      <c r="B256" s="12"/>
      <c r="C256" s="13"/>
      <c r="D256" s="12"/>
      <c r="E256" s="12"/>
      <c r="F256" s="12"/>
      <c r="G256" s="12"/>
      <c r="H256" s="12"/>
      <c r="I256" s="12"/>
      <c r="J256" s="13"/>
      <c r="K256" s="12"/>
      <c r="L256" s="12"/>
      <c r="M256" s="13"/>
      <c r="N256" s="12"/>
      <c r="O256" s="12"/>
      <c r="P256" s="13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3"/>
      <c r="AB256" s="12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</row>
    <row r="257" spans="1:85" ht="12.75">
      <c r="A257" s="15" t="s">
        <v>25</v>
      </c>
      <c r="B257" s="15" t="s">
        <v>26</v>
      </c>
      <c r="C257" s="16"/>
      <c r="D257" s="30">
        <f aca="true" t="shared" si="5" ref="D257:D320">E4*100/D4</f>
        <v>75.82781456953643</v>
      </c>
      <c r="E257" s="30">
        <f aca="true" t="shared" si="6" ref="E257:E320">100-D257</f>
        <v>24.17218543046357</v>
      </c>
      <c r="F257" s="30">
        <f aca="true" t="shared" si="7" ref="F257:H272">F4*100/$E4</f>
        <v>97.37991266375546</v>
      </c>
      <c r="G257" s="30">
        <f t="shared" si="7"/>
        <v>0.8733624454148472</v>
      </c>
      <c r="H257" s="30">
        <f t="shared" si="7"/>
        <v>1.7467248908296944</v>
      </c>
      <c r="I257" s="30"/>
      <c r="J257" s="31"/>
      <c r="K257" s="30">
        <f aca="true" t="shared" si="8" ref="K257:L272">K4*100/$AB4</f>
        <v>39.91031390134529</v>
      </c>
      <c r="L257" s="30">
        <f t="shared" si="8"/>
        <v>4.484304932735426</v>
      </c>
      <c r="M257" s="30"/>
      <c r="N257" s="30">
        <f aca="true" t="shared" si="9" ref="N257:O272">N4*100/$AB4</f>
        <v>37.219730941704036</v>
      </c>
      <c r="O257" s="30">
        <f t="shared" si="9"/>
        <v>4.932735426008969</v>
      </c>
      <c r="P257" s="30"/>
      <c r="Q257" s="30">
        <f aca="true" t="shared" si="10" ref="Q257:Z272">Q4*100/$AB4</f>
        <v>3.1390134529147984</v>
      </c>
      <c r="R257" s="30">
        <f t="shared" si="10"/>
        <v>4.0358744394618835</v>
      </c>
      <c r="S257" s="30">
        <f t="shared" si="10"/>
        <v>3.1390134529147984</v>
      </c>
      <c r="T257" s="30">
        <f t="shared" si="10"/>
        <v>0</v>
      </c>
      <c r="U257" s="30">
        <f t="shared" si="10"/>
        <v>1.345291479820628</v>
      </c>
      <c r="V257" s="30">
        <f t="shared" si="10"/>
        <v>0.4484304932735426</v>
      </c>
      <c r="W257" s="30">
        <f t="shared" si="10"/>
        <v>0</v>
      </c>
      <c r="X257" s="30">
        <f t="shared" si="10"/>
        <v>0.8968609865470852</v>
      </c>
      <c r="Y257" s="30">
        <f t="shared" si="10"/>
        <v>0.4484304932735426</v>
      </c>
      <c r="Z257" s="30">
        <f t="shared" si="10"/>
        <v>0</v>
      </c>
      <c r="AA257" s="17"/>
      <c r="AB257" s="15">
        <f aca="true" t="shared" si="11" ref="AB257:AB320">SUM(K257:R257,S257:Z257)</f>
        <v>100</v>
      </c>
      <c r="AC257" s="17"/>
      <c r="AD257" s="16"/>
      <c r="AE257" s="17"/>
      <c r="AF257" s="16"/>
      <c r="AG257" s="17"/>
      <c r="AH257" s="16"/>
      <c r="AI257" s="17"/>
      <c r="AJ257" s="16"/>
      <c r="AK257" s="17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1:85" ht="12.75">
      <c r="A258" s="19" t="s">
        <v>25</v>
      </c>
      <c r="B258" s="19" t="s">
        <v>27</v>
      </c>
      <c r="C258" s="16"/>
      <c r="D258" s="32">
        <f t="shared" si="5"/>
        <v>62.0545073375262</v>
      </c>
      <c r="E258" s="32">
        <f t="shared" si="6"/>
        <v>37.9454926624738</v>
      </c>
      <c r="F258" s="32">
        <f t="shared" si="7"/>
        <v>94.25675675675676</v>
      </c>
      <c r="G258" s="32">
        <f t="shared" si="7"/>
        <v>3.7162162162162162</v>
      </c>
      <c r="H258" s="32">
        <f t="shared" si="7"/>
        <v>2.027027027027027</v>
      </c>
      <c r="I258" s="32"/>
      <c r="J258" s="31"/>
      <c r="K258" s="32">
        <f t="shared" si="8"/>
        <v>41.935483870967744</v>
      </c>
      <c r="L258" s="32">
        <f t="shared" si="8"/>
        <v>4.301075268817204</v>
      </c>
      <c r="M258" s="33"/>
      <c r="N258" s="32">
        <f t="shared" si="9"/>
        <v>26.881720430107528</v>
      </c>
      <c r="O258" s="32">
        <f t="shared" si="9"/>
        <v>1.7921146953405018</v>
      </c>
      <c r="P258" s="33"/>
      <c r="Q258" s="32">
        <f t="shared" si="10"/>
        <v>6.093189964157706</v>
      </c>
      <c r="R258" s="32">
        <f t="shared" si="10"/>
        <v>6.810035842293907</v>
      </c>
      <c r="S258" s="32">
        <f t="shared" si="10"/>
        <v>6.093189964157706</v>
      </c>
      <c r="T258" s="32">
        <f t="shared" si="10"/>
        <v>1.075268817204301</v>
      </c>
      <c r="U258" s="32">
        <f t="shared" si="10"/>
        <v>1.075268817204301</v>
      </c>
      <c r="V258" s="32">
        <f t="shared" si="10"/>
        <v>2.150537634408602</v>
      </c>
      <c r="W258" s="32">
        <f t="shared" si="10"/>
        <v>0.35842293906810035</v>
      </c>
      <c r="X258" s="32">
        <f t="shared" si="10"/>
        <v>0.35842293906810035</v>
      </c>
      <c r="Y258" s="32">
        <f t="shared" si="10"/>
        <v>0.7168458781362007</v>
      </c>
      <c r="Z258" s="32">
        <f t="shared" si="10"/>
        <v>0.35842293906810035</v>
      </c>
      <c r="AA258" s="17"/>
      <c r="AB258" s="19">
        <f t="shared" si="11"/>
        <v>100.00000000000003</v>
      </c>
      <c r="AC258" s="17"/>
      <c r="AD258" s="16"/>
      <c r="AE258" s="17"/>
      <c r="AF258" s="16"/>
      <c r="AG258" s="17"/>
      <c r="AH258" s="16"/>
      <c r="AI258" s="17"/>
      <c r="AJ258" s="16"/>
      <c r="AK258" s="17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1:85" ht="12.75">
      <c r="A259" s="15" t="s">
        <v>25</v>
      </c>
      <c r="B259" s="15" t="s">
        <v>28</v>
      </c>
      <c r="C259" s="16"/>
      <c r="D259" s="30">
        <f t="shared" si="5"/>
        <v>74.52229299363057</v>
      </c>
      <c r="E259" s="30">
        <f t="shared" si="6"/>
        <v>25.477707006369428</v>
      </c>
      <c r="F259" s="30">
        <f t="shared" si="7"/>
        <v>96.58119658119658</v>
      </c>
      <c r="G259" s="30">
        <f t="shared" si="7"/>
        <v>1.7094017094017093</v>
      </c>
      <c r="H259" s="30">
        <f t="shared" si="7"/>
        <v>1.7094017094017093</v>
      </c>
      <c r="I259" s="30"/>
      <c r="J259" s="31"/>
      <c r="K259" s="30">
        <f t="shared" si="8"/>
        <v>56.63716814159292</v>
      </c>
      <c r="L259" s="30">
        <f t="shared" si="8"/>
        <v>9.734513274336283</v>
      </c>
      <c r="M259" s="33"/>
      <c r="N259" s="30">
        <f t="shared" si="9"/>
        <v>23.008849557522122</v>
      </c>
      <c r="O259" s="30">
        <f t="shared" si="9"/>
        <v>1.7699115044247788</v>
      </c>
      <c r="P259" s="33"/>
      <c r="Q259" s="30">
        <f t="shared" si="10"/>
        <v>6.1946902654867255</v>
      </c>
      <c r="R259" s="30">
        <f t="shared" si="10"/>
        <v>0</v>
      </c>
      <c r="S259" s="30">
        <f t="shared" si="10"/>
        <v>0.8849557522123894</v>
      </c>
      <c r="T259" s="30">
        <f t="shared" si="10"/>
        <v>0</v>
      </c>
      <c r="U259" s="30">
        <f t="shared" si="10"/>
        <v>0</v>
      </c>
      <c r="V259" s="30">
        <f t="shared" si="10"/>
        <v>0</v>
      </c>
      <c r="W259" s="30">
        <f t="shared" si="10"/>
        <v>0.8849557522123894</v>
      </c>
      <c r="X259" s="30">
        <f t="shared" si="10"/>
        <v>0</v>
      </c>
      <c r="Y259" s="30">
        <f t="shared" si="10"/>
        <v>0.8849557522123894</v>
      </c>
      <c r="Z259" s="30">
        <f t="shared" si="10"/>
        <v>0</v>
      </c>
      <c r="AA259" s="17"/>
      <c r="AB259" s="15">
        <f t="shared" si="11"/>
        <v>100.00000000000001</v>
      </c>
      <c r="AC259" s="17"/>
      <c r="AD259" s="16"/>
      <c r="AE259" s="17"/>
      <c r="AF259" s="16"/>
      <c r="AG259" s="17"/>
      <c r="AH259" s="16"/>
      <c r="AI259" s="17"/>
      <c r="AJ259" s="16"/>
      <c r="AK259" s="17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1:85" ht="12.75">
      <c r="A260" s="19" t="s">
        <v>25</v>
      </c>
      <c r="B260" s="19" t="s">
        <v>29</v>
      </c>
      <c r="C260" s="16"/>
      <c r="D260" s="32">
        <f t="shared" si="5"/>
        <v>73.26732673267327</v>
      </c>
      <c r="E260" s="32">
        <f t="shared" si="6"/>
        <v>26.73267326732673</v>
      </c>
      <c r="F260" s="32">
        <f t="shared" si="7"/>
        <v>90.54054054054055</v>
      </c>
      <c r="G260" s="32">
        <f t="shared" si="7"/>
        <v>8.108108108108109</v>
      </c>
      <c r="H260" s="32">
        <f t="shared" si="7"/>
        <v>1.3513513513513513</v>
      </c>
      <c r="I260" s="32"/>
      <c r="J260" s="31"/>
      <c r="K260" s="32">
        <f t="shared" si="8"/>
        <v>58.208955223880594</v>
      </c>
      <c r="L260" s="32">
        <f t="shared" si="8"/>
        <v>8.955223880597014</v>
      </c>
      <c r="M260" s="33"/>
      <c r="N260" s="32">
        <f t="shared" si="9"/>
        <v>22.388059701492537</v>
      </c>
      <c r="O260" s="32">
        <f t="shared" si="9"/>
        <v>0</v>
      </c>
      <c r="P260" s="33"/>
      <c r="Q260" s="32">
        <f t="shared" si="10"/>
        <v>5.970149253731344</v>
      </c>
      <c r="R260" s="32">
        <f t="shared" si="10"/>
        <v>1.492537313432836</v>
      </c>
      <c r="S260" s="32">
        <f t="shared" si="10"/>
        <v>1.492537313432836</v>
      </c>
      <c r="T260" s="32">
        <f t="shared" si="10"/>
        <v>0</v>
      </c>
      <c r="U260" s="32">
        <f t="shared" si="10"/>
        <v>0</v>
      </c>
      <c r="V260" s="32">
        <f t="shared" si="10"/>
        <v>0</v>
      </c>
      <c r="W260" s="32">
        <f t="shared" si="10"/>
        <v>0</v>
      </c>
      <c r="X260" s="32">
        <f t="shared" si="10"/>
        <v>0</v>
      </c>
      <c r="Y260" s="32">
        <f t="shared" si="10"/>
        <v>0</v>
      </c>
      <c r="Z260" s="32">
        <f t="shared" si="10"/>
        <v>1.492537313432836</v>
      </c>
      <c r="AA260" s="17"/>
      <c r="AB260" s="19">
        <f t="shared" si="11"/>
        <v>100</v>
      </c>
      <c r="AC260" s="17"/>
      <c r="AD260" s="16"/>
      <c r="AE260" s="17"/>
      <c r="AF260" s="16"/>
      <c r="AG260" s="17"/>
      <c r="AH260" s="16"/>
      <c r="AI260" s="17"/>
      <c r="AJ260" s="16"/>
      <c r="AK260" s="17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1:85" ht="12.75">
      <c r="A261" s="15" t="s">
        <v>25</v>
      </c>
      <c r="B261" s="15" t="s">
        <v>30</v>
      </c>
      <c r="C261" s="16"/>
      <c r="D261" s="30">
        <f t="shared" si="5"/>
        <v>87.8688524590164</v>
      </c>
      <c r="E261" s="30">
        <f t="shared" si="6"/>
        <v>12.131147540983605</v>
      </c>
      <c r="F261" s="30">
        <f t="shared" si="7"/>
        <v>96.26865671641791</v>
      </c>
      <c r="G261" s="30">
        <f t="shared" si="7"/>
        <v>1.1194029850746268</v>
      </c>
      <c r="H261" s="30">
        <f t="shared" si="7"/>
        <v>2.611940298507463</v>
      </c>
      <c r="I261" s="30"/>
      <c r="J261" s="31"/>
      <c r="K261" s="30">
        <f t="shared" si="8"/>
        <v>53.48837209302326</v>
      </c>
      <c r="L261" s="30">
        <f t="shared" si="8"/>
        <v>7.751937984496124</v>
      </c>
      <c r="M261" s="33"/>
      <c r="N261" s="30">
        <f t="shared" si="9"/>
        <v>25.1937984496124</v>
      </c>
      <c r="O261" s="30">
        <f t="shared" si="9"/>
        <v>3.875968992248062</v>
      </c>
      <c r="P261" s="33"/>
      <c r="Q261" s="30">
        <f t="shared" si="10"/>
        <v>3.10077519379845</v>
      </c>
      <c r="R261" s="30">
        <f t="shared" si="10"/>
        <v>0.7751937984496124</v>
      </c>
      <c r="S261" s="30">
        <f t="shared" si="10"/>
        <v>4.263565891472868</v>
      </c>
      <c r="T261" s="30">
        <f t="shared" si="10"/>
        <v>0.7751937984496124</v>
      </c>
      <c r="U261" s="30">
        <f t="shared" si="10"/>
        <v>0</v>
      </c>
      <c r="V261" s="30">
        <f t="shared" si="10"/>
        <v>0.7751937984496124</v>
      </c>
      <c r="W261" s="30">
        <f t="shared" si="10"/>
        <v>0</v>
      </c>
      <c r="X261" s="30">
        <f t="shared" si="10"/>
        <v>0</v>
      </c>
      <c r="Y261" s="30">
        <f t="shared" si="10"/>
        <v>0</v>
      </c>
      <c r="Z261" s="30">
        <f t="shared" si="10"/>
        <v>0</v>
      </c>
      <c r="AA261" s="17"/>
      <c r="AB261" s="15">
        <f t="shared" si="11"/>
        <v>99.99999999999999</v>
      </c>
      <c r="AC261" s="17"/>
      <c r="AD261" s="16"/>
      <c r="AE261" s="17"/>
      <c r="AF261" s="16"/>
      <c r="AG261" s="17"/>
      <c r="AH261" s="16"/>
      <c r="AI261" s="17"/>
      <c r="AJ261" s="16"/>
      <c r="AK261" s="17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1:85" ht="12.75">
      <c r="A262" s="19" t="s">
        <v>25</v>
      </c>
      <c r="B262" s="19" t="s">
        <v>31</v>
      </c>
      <c r="C262" s="16"/>
      <c r="D262" s="32">
        <f t="shared" si="5"/>
        <v>74.8995983935743</v>
      </c>
      <c r="E262" s="32">
        <f t="shared" si="6"/>
        <v>25.100401606425706</v>
      </c>
      <c r="F262" s="32">
        <f t="shared" si="7"/>
        <v>96.51474530831099</v>
      </c>
      <c r="G262" s="32">
        <f t="shared" si="7"/>
        <v>1.742627345844504</v>
      </c>
      <c r="H262" s="32">
        <f t="shared" si="7"/>
        <v>1.742627345844504</v>
      </c>
      <c r="I262" s="32"/>
      <c r="J262" s="31"/>
      <c r="K262" s="32">
        <f t="shared" si="8"/>
        <v>37.361111111111114</v>
      </c>
      <c r="L262" s="32">
        <f t="shared" si="8"/>
        <v>10.833333333333334</v>
      </c>
      <c r="M262" s="33"/>
      <c r="N262" s="32">
        <f t="shared" si="9"/>
        <v>32.083333333333336</v>
      </c>
      <c r="O262" s="32">
        <f t="shared" si="9"/>
        <v>3.3333333333333335</v>
      </c>
      <c r="P262" s="33"/>
      <c r="Q262" s="32">
        <f t="shared" si="10"/>
        <v>6.805555555555555</v>
      </c>
      <c r="R262" s="32">
        <f t="shared" si="10"/>
        <v>1.8055555555555556</v>
      </c>
      <c r="S262" s="32">
        <f t="shared" si="10"/>
        <v>2.7777777777777777</v>
      </c>
      <c r="T262" s="32">
        <f t="shared" si="10"/>
        <v>1.1111111111111112</v>
      </c>
      <c r="U262" s="32">
        <f t="shared" si="10"/>
        <v>0.6944444444444444</v>
      </c>
      <c r="V262" s="32">
        <f t="shared" si="10"/>
        <v>0.9722222222222222</v>
      </c>
      <c r="W262" s="32">
        <f t="shared" si="10"/>
        <v>0.4166666666666667</v>
      </c>
      <c r="X262" s="32">
        <f t="shared" si="10"/>
        <v>0.6944444444444444</v>
      </c>
      <c r="Y262" s="32">
        <f t="shared" si="10"/>
        <v>0.6944444444444444</v>
      </c>
      <c r="Z262" s="32">
        <f t="shared" si="10"/>
        <v>0.4166666666666667</v>
      </c>
      <c r="AA262" s="17"/>
      <c r="AB262" s="19">
        <f t="shared" si="11"/>
        <v>100.00000000000001</v>
      </c>
      <c r="AC262" s="17"/>
      <c r="AD262" s="16"/>
      <c r="AE262" s="17"/>
      <c r="AF262" s="16"/>
      <c r="AG262" s="17"/>
      <c r="AH262" s="16"/>
      <c r="AI262" s="17"/>
      <c r="AJ262" s="16"/>
      <c r="AK262" s="17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1:85" ht="12.75">
      <c r="A263" s="15" t="s">
        <v>25</v>
      </c>
      <c r="B263" s="15" t="s">
        <v>32</v>
      </c>
      <c r="C263" s="16"/>
      <c r="D263" s="30">
        <f t="shared" si="5"/>
        <v>75.72463768115942</v>
      </c>
      <c r="E263" s="30">
        <f t="shared" si="6"/>
        <v>24.27536231884058</v>
      </c>
      <c r="F263" s="30">
        <f t="shared" si="7"/>
        <v>96.65071770334929</v>
      </c>
      <c r="G263" s="30">
        <f t="shared" si="7"/>
        <v>1.4354066985645932</v>
      </c>
      <c r="H263" s="30">
        <f t="shared" si="7"/>
        <v>1.9138755980861244</v>
      </c>
      <c r="I263" s="30"/>
      <c r="J263" s="31"/>
      <c r="K263" s="30">
        <f t="shared" si="8"/>
        <v>30.198019801980198</v>
      </c>
      <c r="L263" s="30">
        <f t="shared" si="8"/>
        <v>10.891089108910892</v>
      </c>
      <c r="M263" s="33"/>
      <c r="N263" s="30">
        <f t="shared" si="9"/>
        <v>30.693069306930692</v>
      </c>
      <c r="O263" s="30">
        <f t="shared" si="9"/>
        <v>2.9702970297029703</v>
      </c>
      <c r="P263" s="33"/>
      <c r="Q263" s="30">
        <f t="shared" si="10"/>
        <v>7.425742574257426</v>
      </c>
      <c r="R263" s="30">
        <f t="shared" si="10"/>
        <v>3.9603960396039604</v>
      </c>
      <c r="S263" s="30">
        <f t="shared" si="10"/>
        <v>8.910891089108912</v>
      </c>
      <c r="T263" s="30">
        <f t="shared" si="10"/>
        <v>0.9900990099009901</v>
      </c>
      <c r="U263" s="30">
        <f t="shared" si="10"/>
        <v>1.4851485148514851</v>
      </c>
      <c r="V263" s="30">
        <f t="shared" si="10"/>
        <v>0.49504950495049505</v>
      </c>
      <c r="W263" s="30">
        <f t="shared" si="10"/>
        <v>0</v>
      </c>
      <c r="X263" s="30">
        <f t="shared" si="10"/>
        <v>0.9900990099009901</v>
      </c>
      <c r="Y263" s="30">
        <f t="shared" si="10"/>
        <v>0.49504950495049505</v>
      </c>
      <c r="Z263" s="30">
        <f t="shared" si="10"/>
        <v>0.49504950495049505</v>
      </c>
      <c r="AA263" s="17"/>
      <c r="AB263" s="15">
        <f t="shared" si="11"/>
        <v>100.00000000000003</v>
      </c>
      <c r="AC263" s="17"/>
      <c r="AD263" s="16"/>
      <c r="AE263" s="17"/>
      <c r="AF263" s="16"/>
      <c r="AG263" s="17"/>
      <c r="AH263" s="16"/>
      <c r="AI263" s="17"/>
      <c r="AJ263" s="16"/>
      <c r="AK263" s="17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1:85" ht="12.75">
      <c r="A264" s="19" t="s">
        <v>25</v>
      </c>
      <c r="B264" s="19" t="s">
        <v>33</v>
      </c>
      <c r="C264" s="16"/>
      <c r="D264" s="32">
        <f t="shared" si="5"/>
        <v>76.9829628793862</v>
      </c>
      <c r="E264" s="32">
        <f t="shared" si="6"/>
        <v>23.017037120613793</v>
      </c>
      <c r="F264" s="32">
        <f t="shared" si="7"/>
        <v>97.6549904733988</v>
      </c>
      <c r="G264" s="32">
        <f t="shared" si="7"/>
        <v>0.49831452440275537</v>
      </c>
      <c r="H264" s="32">
        <f t="shared" si="7"/>
        <v>1.8466950021984465</v>
      </c>
      <c r="I264" s="32"/>
      <c r="J264" s="31"/>
      <c r="K264" s="32">
        <f t="shared" si="8"/>
        <v>49.46720696383011</v>
      </c>
      <c r="L264" s="32">
        <f t="shared" si="8"/>
        <v>8.059432687978388</v>
      </c>
      <c r="M264" s="33"/>
      <c r="N264" s="32">
        <f t="shared" si="9"/>
        <v>26.219420681374757</v>
      </c>
      <c r="O264" s="32">
        <f t="shared" si="9"/>
        <v>3.3918655260393216</v>
      </c>
      <c r="P264" s="33"/>
      <c r="Q264" s="32">
        <f t="shared" si="10"/>
        <v>4.037220471259192</v>
      </c>
      <c r="R264" s="32">
        <f t="shared" si="10"/>
        <v>1.9960978538196008</v>
      </c>
      <c r="S264" s="32">
        <f t="shared" si="10"/>
        <v>3.3018159987993396</v>
      </c>
      <c r="T264" s="32">
        <f t="shared" si="10"/>
        <v>1.3357346540597328</v>
      </c>
      <c r="U264" s="32">
        <f t="shared" si="10"/>
        <v>0.45024763619990993</v>
      </c>
      <c r="V264" s="32">
        <f t="shared" si="10"/>
        <v>0.33018159987993395</v>
      </c>
      <c r="W264" s="32">
        <f t="shared" si="10"/>
        <v>0.24013207263995198</v>
      </c>
      <c r="X264" s="32">
        <f t="shared" si="10"/>
        <v>0.45024763619990993</v>
      </c>
      <c r="Y264" s="32">
        <f t="shared" si="10"/>
        <v>0.465255890739907</v>
      </c>
      <c r="Z264" s="32">
        <f t="shared" si="10"/>
        <v>0.25514032717994894</v>
      </c>
      <c r="AA264" s="17"/>
      <c r="AB264" s="19">
        <f t="shared" si="11"/>
        <v>100</v>
      </c>
      <c r="AC264" s="17"/>
      <c r="AD264" s="16"/>
      <c r="AE264" s="17"/>
      <c r="AF264" s="16"/>
      <c r="AG264" s="17"/>
      <c r="AH264" s="16"/>
      <c r="AI264" s="17"/>
      <c r="AJ264" s="16"/>
      <c r="AK264" s="17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1:85" ht="12.75">
      <c r="A265" s="15" t="s">
        <v>25</v>
      </c>
      <c r="B265" s="15" t="s">
        <v>34</v>
      </c>
      <c r="C265" s="16"/>
      <c r="D265" s="30">
        <f t="shared" si="5"/>
        <v>76.35467980295566</v>
      </c>
      <c r="E265" s="30">
        <f t="shared" si="6"/>
        <v>23.64532019704434</v>
      </c>
      <c r="F265" s="30">
        <f t="shared" si="7"/>
        <v>93.54838709677419</v>
      </c>
      <c r="G265" s="30">
        <f t="shared" si="7"/>
        <v>2.903225806451613</v>
      </c>
      <c r="H265" s="30">
        <f t="shared" si="7"/>
        <v>3.5483870967741935</v>
      </c>
      <c r="I265" s="30"/>
      <c r="J265" s="31"/>
      <c r="K265" s="30">
        <f t="shared" si="8"/>
        <v>47.241379310344826</v>
      </c>
      <c r="L265" s="30">
        <f t="shared" si="8"/>
        <v>13.448275862068966</v>
      </c>
      <c r="M265" s="33"/>
      <c r="N265" s="30">
        <f t="shared" si="9"/>
        <v>23.79310344827586</v>
      </c>
      <c r="O265" s="30">
        <f t="shared" si="9"/>
        <v>3.103448275862069</v>
      </c>
      <c r="P265" s="33"/>
      <c r="Q265" s="30">
        <f t="shared" si="10"/>
        <v>5.862068965517241</v>
      </c>
      <c r="R265" s="30">
        <f t="shared" si="10"/>
        <v>2.413793103448276</v>
      </c>
      <c r="S265" s="30">
        <f t="shared" si="10"/>
        <v>2.0689655172413794</v>
      </c>
      <c r="T265" s="30">
        <f t="shared" si="10"/>
        <v>0</v>
      </c>
      <c r="U265" s="30">
        <f t="shared" si="10"/>
        <v>0.3448275862068966</v>
      </c>
      <c r="V265" s="30">
        <f t="shared" si="10"/>
        <v>0</v>
      </c>
      <c r="W265" s="30">
        <f t="shared" si="10"/>
        <v>0.6896551724137931</v>
      </c>
      <c r="X265" s="30">
        <f t="shared" si="10"/>
        <v>0.3448275862068966</v>
      </c>
      <c r="Y265" s="30">
        <f t="shared" si="10"/>
        <v>0</v>
      </c>
      <c r="Z265" s="30">
        <f t="shared" si="10"/>
        <v>0.6896551724137931</v>
      </c>
      <c r="AA265" s="17"/>
      <c r="AB265" s="15">
        <f t="shared" si="11"/>
        <v>99.99999999999997</v>
      </c>
      <c r="AC265" s="17"/>
      <c r="AD265" s="16"/>
      <c r="AE265" s="17"/>
      <c r="AF265" s="16"/>
      <c r="AG265" s="17"/>
      <c r="AH265" s="16"/>
      <c r="AI265" s="17"/>
      <c r="AJ265" s="16"/>
      <c r="AK265" s="17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1:85" ht="12.75">
      <c r="A266" s="19" t="s">
        <v>25</v>
      </c>
      <c r="B266" s="19" t="s">
        <v>35</v>
      </c>
      <c r="C266" s="16"/>
      <c r="D266" s="32">
        <f t="shared" si="5"/>
        <v>74.18439716312056</v>
      </c>
      <c r="E266" s="32">
        <f t="shared" si="6"/>
        <v>25.815602836879435</v>
      </c>
      <c r="F266" s="32">
        <f t="shared" si="7"/>
        <v>95.41108986615679</v>
      </c>
      <c r="G266" s="32">
        <f t="shared" si="7"/>
        <v>1.338432122370937</v>
      </c>
      <c r="H266" s="32">
        <f t="shared" si="7"/>
        <v>3.2504780114722753</v>
      </c>
      <c r="I266" s="32"/>
      <c r="J266" s="31"/>
      <c r="K266" s="32">
        <f t="shared" si="8"/>
        <v>41.482965931863724</v>
      </c>
      <c r="L266" s="32">
        <f t="shared" si="8"/>
        <v>13.827655310621243</v>
      </c>
      <c r="M266" s="33"/>
      <c r="N266" s="32">
        <f t="shared" si="9"/>
        <v>28.45691382765531</v>
      </c>
      <c r="O266" s="32">
        <f t="shared" si="9"/>
        <v>3.6072144288577155</v>
      </c>
      <c r="P266" s="33"/>
      <c r="Q266" s="32">
        <f t="shared" si="10"/>
        <v>4.008016032064128</v>
      </c>
      <c r="R266" s="32">
        <f t="shared" si="10"/>
        <v>2.2044088176352705</v>
      </c>
      <c r="S266" s="32">
        <f t="shared" si="10"/>
        <v>4.208416833667335</v>
      </c>
      <c r="T266" s="32">
        <f t="shared" si="10"/>
        <v>0.40080160320641284</v>
      </c>
      <c r="U266" s="32">
        <f t="shared" si="10"/>
        <v>0.40080160320641284</v>
      </c>
      <c r="V266" s="32">
        <f t="shared" si="10"/>
        <v>1.002004008016032</v>
      </c>
      <c r="W266" s="32">
        <f t="shared" si="10"/>
        <v>0</v>
      </c>
      <c r="X266" s="32">
        <f t="shared" si="10"/>
        <v>0</v>
      </c>
      <c r="Y266" s="32">
        <f t="shared" si="10"/>
        <v>0.20040080160320642</v>
      </c>
      <c r="Z266" s="32">
        <f t="shared" si="10"/>
        <v>0.20040080160320642</v>
      </c>
      <c r="AA266" s="17"/>
      <c r="AB266" s="19">
        <f t="shared" si="11"/>
        <v>100.00000000000001</v>
      </c>
      <c r="AC266" s="17"/>
      <c r="AD266" s="16"/>
      <c r="AE266" s="17"/>
      <c r="AF266" s="16"/>
      <c r="AG266" s="17"/>
      <c r="AH266" s="16"/>
      <c r="AI266" s="17"/>
      <c r="AJ266" s="16"/>
      <c r="AK266" s="17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1:85" ht="12.75">
      <c r="A267" s="15" t="s">
        <v>25</v>
      </c>
      <c r="B267" s="15" t="s">
        <v>36</v>
      </c>
      <c r="C267" s="16"/>
      <c r="D267" s="30">
        <f t="shared" si="5"/>
        <v>74.36897659476824</v>
      </c>
      <c r="E267" s="30">
        <f t="shared" si="6"/>
        <v>25.63102340523176</v>
      </c>
      <c r="F267" s="30">
        <f t="shared" si="7"/>
        <v>96.69854983029929</v>
      </c>
      <c r="G267" s="30">
        <f t="shared" si="7"/>
        <v>0.7405121875964209</v>
      </c>
      <c r="H267" s="30">
        <f t="shared" si="7"/>
        <v>2.5609379821042886</v>
      </c>
      <c r="I267" s="30"/>
      <c r="J267" s="31"/>
      <c r="K267" s="30">
        <f t="shared" si="8"/>
        <v>52.77600510529675</v>
      </c>
      <c r="L267" s="30">
        <f t="shared" si="8"/>
        <v>7.115507338864071</v>
      </c>
      <c r="M267" s="33"/>
      <c r="N267" s="30">
        <f t="shared" si="9"/>
        <v>23.80344607530313</v>
      </c>
      <c r="O267" s="30">
        <f t="shared" si="9"/>
        <v>2.935545628589662</v>
      </c>
      <c r="P267" s="33"/>
      <c r="Q267" s="30">
        <f t="shared" si="10"/>
        <v>4.116145500957243</v>
      </c>
      <c r="R267" s="30">
        <f t="shared" si="10"/>
        <v>2.04211869814933</v>
      </c>
      <c r="S267" s="30">
        <f t="shared" si="10"/>
        <v>4.020421186981493</v>
      </c>
      <c r="T267" s="30">
        <f t="shared" si="10"/>
        <v>0.6381620931716656</v>
      </c>
      <c r="U267" s="30">
        <f t="shared" si="10"/>
        <v>0.8934269304403318</v>
      </c>
      <c r="V267" s="30">
        <f t="shared" si="10"/>
        <v>0.4467134652201659</v>
      </c>
      <c r="W267" s="30">
        <f t="shared" si="10"/>
        <v>0.3190810465858328</v>
      </c>
      <c r="X267" s="30">
        <f t="shared" si="10"/>
        <v>0.2871729419272495</v>
      </c>
      <c r="Y267" s="30">
        <f t="shared" si="10"/>
        <v>0.3190810465858328</v>
      </c>
      <c r="Z267" s="30">
        <f t="shared" si="10"/>
        <v>0.2871729419272495</v>
      </c>
      <c r="AA267" s="17"/>
      <c r="AB267" s="15">
        <f t="shared" si="11"/>
        <v>100.00000000000001</v>
      </c>
      <c r="AC267" s="17"/>
      <c r="AD267" s="16"/>
      <c r="AE267" s="17"/>
      <c r="AF267" s="16"/>
      <c r="AG267" s="17"/>
      <c r="AH267" s="16"/>
      <c r="AI267" s="17"/>
      <c r="AJ267" s="16"/>
      <c r="AK267" s="17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1:85" ht="12.75">
      <c r="A268" s="19" t="s">
        <v>25</v>
      </c>
      <c r="B268" s="19" t="s">
        <v>37</v>
      </c>
      <c r="C268" s="16"/>
      <c r="D268" s="32">
        <f t="shared" si="5"/>
        <v>80.16528925619835</v>
      </c>
      <c r="E268" s="32">
        <f t="shared" si="6"/>
        <v>19.83471074380165</v>
      </c>
      <c r="F268" s="32">
        <f t="shared" si="7"/>
        <v>94.3298969072165</v>
      </c>
      <c r="G268" s="32">
        <f t="shared" si="7"/>
        <v>2.0618556701030926</v>
      </c>
      <c r="H268" s="32">
        <f t="shared" si="7"/>
        <v>3.6082474226804124</v>
      </c>
      <c r="I268" s="32"/>
      <c r="J268" s="31"/>
      <c r="K268" s="32">
        <f t="shared" si="8"/>
        <v>51.36612021857923</v>
      </c>
      <c r="L268" s="32">
        <f t="shared" si="8"/>
        <v>11.475409836065573</v>
      </c>
      <c r="M268" s="33"/>
      <c r="N268" s="32">
        <f t="shared" si="9"/>
        <v>20.76502732240437</v>
      </c>
      <c r="O268" s="32">
        <f t="shared" si="9"/>
        <v>3.8251366120218577</v>
      </c>
      <c r="P268" s="33"/>
      <c r="Q268" s="32">
        <f t="shared" si="10"/>
        <v>6.557377049180328</v>
      </c>
      <c r="R268" s="32">
        <f t="shared" si="10"/>
        <v>0.546448087431694</v>
      </c>
      <c r="S268" s="32">
        <f t="shared" si="10"/>
        <v>3.278688524590164</v>
      </c>
      <c r="T268" s="32">
        <f t="shared" si="10"/>
        <v>0</v>
      </c>
      <c r="U268" s="32">
        <f t="shared" si="10"/>
        <v>0.546448087431694</v>
      </c>
      <c r="V268" s="32">
        <f t="shared" si="10"/>
        <v>0</v>
      </c>
      <c r="W268" s="32">
        <f t="shared" si="10"/>
        <v>0</v>
      </c>
      <c r="X268" s="32">
        <f t="shared" si="10"/>
        <v>0.546448087431694</v>
      </c>
      <c r="Y268" s="32">
        <f t="shared" si="10"/>
        <v>0.546448087431694</v>
      </c>
      <c r="Z268" s="32">
        <f t="shared" si="10"/>
        <v>0.546448087431694</v>
      </c>
      <c r="AA268" s="17"/>
      <c r="AB268" s="19">
        <f t="shared" si="11"/>
        <v>100.00000000000001</v>
      </c>
      <c r="AC268" s="17"/>
      <c r="AD268" s="16"/>
      <c r="AE268" s="17"/>
      <c r="AF268" s="16"/>
      <c r="AG268" s="17"/>
      <c r="AH268" s="16"/>
      <c r="AI268" s="17"/>
      <c r="AJ268" s="16"/>
      <c r="AK268" s="17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1:85" ht="12.75">
      <c r="A269" s="15" t="s">
        <v>25</v>
      </c>
      <c r="B269" s="15" t="s">
        <v>38</v>
      </c>
      <c r="C269" s="16"/>
      <c r="D269" s="30">
        <f t="shared" si="5"/>
        <v>75</v>
      </c>
      <c r="E269" s="30">
        <f t="shared" si="6"/>
        <v>25</v>
      </c>
      <c r="F269" s="30">
        <f t="shared" si="7"/>
        <v>97.14285714285714</v>
      </c>
      <c r="G269" s="30">
        <f t="shared" si="7"/>
        <v>0</v>
      </c>
      <c r="H269" s="30">
        <f t="shared" si="7"/>
        <v>2.857142857142857</v>
      </c>
      <c r="I269" s="30"/>
      <c r="J269" s="31"/>
      <c r="K269" s="30">
        <f t="shared" si="8"/>
        <v>45.09803921568628</v>
      </c>
      <c r="L269" s="30">
        <f t="shared" si="8"/>
        <v>15.686274509803921</v>
      </c>
      <c r="M269" s="33"/>
      <c r="N269" s="30">
        <f t="shared" si="9"/>
        <v>20.58823529411765</v>
      </c>
      <c r="O269" s="30">
        <f t="shared" si="9"/>
        <v>0</v>
      </c>
      <c r="P269" s="33"/>
      <c r="Q269" s="30">
        <f t="shared" si="10"/>
        <v>8.823529411764707</v>
      </c>
      <c r="R269" s="30">
        <f t="shared" si="10"/>
        <v>3.9215686274509802</v>
      </c>
      <c r="S269" s="30">
        <f t="shared" si="10"/>
        <v>1.9607843137254901</v>
      </c>
      <c r="T269" s="30">
        <f t="shared" si="10"/>
        <v>0</v>
      </c>
      <c r="U269" s="30">
        <f t="shared" si="10"/>
        <v>0.9803921568627451</v>
      </c>
      <c r="V269" s="30">
        <f t="shared" si="10"/>
        <v>0.9803921568627451</v>
      </c>
      <c r="W269" s="30">
        <f t="shared" si="10"/>
        <v>0</v>
      </c>
      <c r="X269" s="30">
        <f t="shared" si="10"/>
        <v>0.9803921568627451</v>
      </c>
      <c r="Y269" s="30">
        <f t="shared" si="10"/>
        <v>0</v>
      </c>
      <c r="Z269" s="30">
        <f t="shared" si="10"/>
        <v>0.9803921568627451</v>
      </c>
      <c r="AA269" s="17"/>
      <c r="AB269" s="15">
        <f t="shared" si="11"/>
        <v>100.00000000000001</v>
      </c>
      <c r="AC269" s="17"/>
      <c r="AD269" s="16"/>
      <c r="AE269" s="17"/>
      <c r="AF269" s="16"/>
      <c r="AG269" s="17"/>
      <c r="AH269" s="16"/>
      <c r="AI269" s="17"/>
      <c r="AJ269" s="16"/>
      <c r="AK269" s="17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1:85" ht="12.75">
      <c r="A270" s="19" t="s">
        <v>25</v>
      </c>
      <c r="B270" s="19" t="s">
        <v>39</v>
      </c>
      <c r="C270" s="16"/>
      <c r="D270" s="32">
        <f t="shared" si="5"/>
        <v>77.57704569606801</v>
      </c>
      <c r="E270" s="32">
        <f t="shared" si="6"/>
        <v>22.422954303931988</v>
      </c>
      <c r="F270" s="32">
        <f t="shared" si="7"/>
        <v>97.53424657534246</v>
      </c>
      <c r="G270" s="32">
        <f t="shared" si="7"/>
        <v>0.136986301369863</v>
      </c>
      <c r="H270" s="32">
        <f t="shared" si="7"/>
        <v>2.328767123287671</v>
      </c>
      <c r="I270" s="32"/>
      <c r="J270" s="31"/>
      <c r="K270" s="32">
        <f t="shared" si="8"/>
        <v>50</v>
      </c>
      <c r="L270" s="32">
        <f t="shared" si="8"/>
        <v>8.146067415730338</v>
      </c>
      <c r="M270" s="33"/>
      <c r="N270" s="32">
        <f t="shared" si="9"/>
        <v>25.56179775280899</v>
      </c>
      <c r="O270" s="32">
        <f t="shared" si="9"/>
        <v>3.651685393258427</v>
      </c>
      <c r="P270" s="33"/>
      <c r="Q270" s="32">
        <f t="shared" si="10"/>
        <v>4.634831460674158</v>
      </c>
      <c r="R270" s="32">
        <f t="shared" si="10"/>
        <v>1.1235955056179776</v>
      </c>
      <c r="S270" s="32">
        <f t="shared" si="10"/>
        <v>3.0898876404494384</v>
      </c>
      <c r="T270" s="32">
        <f t="shared" si="10"/>
        <v>1.2640449438202248</v>
      </c>
      <c r="U270" s="32">
        <f t="shared" si="10"/>
        <v>0.2808988764044944</v>
      </c>
      <c r="V270" s="32">
        <f t="shared" si="10"/>
        <v>0.702247191011236</v>
      </c>
      <c r="W270" s="32">
        <f t="shared" si="10"/>
        <v>0.2808988764044944</v>
      </c>
      <c r="X270" s="32">
        <f t="shared" si="10"/>
        <v>0.702247191011236</v>
      </c>
      <c r="Y270" s="32">
        <f t="shared" si="10"/>
        <v>0.2808988764044944</v>
      </c>
      <c r="Z270" s="32">
        <f t="shared" si="10"/>
        <v>0.2808988764044944</v>
      </c>
      <c r="AA270" s="17"/>
      <c r="AB270" s="19">
        <f t="shared" si="11"/>
        <v>100.00000000000001</v>
      </c>
      <c r="AC270" s="17"/>
      <c r="AD270" s="16"/>
      <c r="AE270" s="17"/>
      <c r="AF270" s="16"/>
      <c r="AG270" s="17"/>
      <c r="AH270" s="16"/>
      <c r="AI270" s="17"/>
      <c r="AJ270" s="16"/>
      <c r="AK270" s="17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1:85" ht="12.75">
      <c r="A271" s="15" t="s">
        <v>25</v>
      </c>
      <c r="B271" s="15" t="s">
        <v>40</v>
      </c>
      <c r="C271" s="16"/>
      <c r="D271" s="30">
        <f t="shared" si="5"/>
        <v>73.6842105263158</v>
      </c>
      <c r="E271" s="30">
        <f t="shared" si="6"/>
        <v>26.315789473684205</v>
      </c>
      <c r="F271" s="30">
        <f t="shared" si="7"/>
        <v>95.08928571428571</v>
      </c>
      <c r="G271" s="30">
        <f t="shared" si="7"/>
        <v>1.7857142857142858</v>
      </c>
      <c r="H271" s="30">
        <f t="shared" si="7"/>
        <v>3.125</v>
      </c>
      <c r="I271" s="30"/>
      <c r="J271" s="31"/>
      <c r="K271" s="30">
        <f t="shared" si="8"/>
        <v>50.23474178403756</v>
      </c>
      <c r="L271" s="30">
        <f t="shared" si="8"/>
        <v>7.042253521126761</v>
      </c>
      <c r="M271" s="33"/>
      <c r="N271" s="30">
        <f t="shared" si="9"/>
        <v>25.821596244131456</v>
      </c>
      <c r="O271" s="30">
        <f t="shared" si="9"/>
        <v>2.347417840375587</v>
      </c>
      <c r="P271" s="33"/>
      <c r="Q271" s="30">
        <f t="shared" si="10"/>
        <v>3.755868544600939</v>
      </c>
      <c r="R271" s="30">
        <f t="shared" si="10"/>
        <v>2.816901408450704</v>
      </c>
      <c r="S271" s="30">
        <f t="shared" si="10"/>
        <v>2.816901408450704</v>
      </c>
      <c r="T271" s="30">
        <f t="shared" si="10"/>
        <v>1.8779342723004695</v>
      </c>
      <c r="U271" s="30">
        <f t="shared" si="10"/>
        <v>0.4694835680751174</v>
      </c>
      <c r="V271" s="30">
        <f t="shared" si="10"/>
        <v>0.9389671361502347</v>
      </c>
      <c r="W271" s="30">
        <f t="shared" si="10"/>
        <v>0.4694835680751174</v>
      </c>
      <c r="X271" s="30">
        <f t="shared" si="10"/>
        <v>0</v>
      </c>
      <c r="Y271" s="30">
        <f t="shared" si="10"/>
        <v>1.408450704225352</v>
      </c>
      <c r="Z271" s="30">
        <f t="shared" si="10"/>
        <v>0</v>
      </c>
      <c r="AA271" s="17"/>
      <c r="AB271" s="15">
        <f t="shared" si="11"/>
        <v>100</v>
      </c>
      <c r="AC271" s="17"/>
      <c r="AD271" s="16"/>
      <c r="AE271" s="17"/>
      <c r="AF271" s="16"/>
      <c r="AG271" s="17"/>
      <c r="AH271" s="16"/>
      <c r="AI271" s="17"/>
      <c r="AJ271" s="16"/>
      <c r="AK271" s="17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1:85" ht="12.75">
      <c r="A272" s="19" t="s">
        <v>25</v>
      </c>
      <c r="B272" s="19" t="s">
        <v>41</v>
      </c>
      <c r="C272" s="16"/>
      <c r="D272" s="32">
        <f t="shared" si="5"/>
        <v>70.76023391812865</v>
      </c>
      <c r="E272" s="32">
        <f t="shared" si="6"/>
        <v>29.239766081871352</v>
      </c>
      <c r="F272" s="32">
        <f t="shared" si="7"/>
        <v>95.73002754820936</v>
      </c>
      <c r="G272" s="32">
        <f t="shared" si="7"/>
        <v>1.6528925619834711</v>
      </c>
      <c r="H272" s="32">
        <f t="shared" si="7"/>
        <v>2.6170798898071626</v>
      </c>
      <c r="I272" s="32"/>
      <c r="J272" s="31"/>
      <c r="K272" s="32">
        <f t="shared" si="8"/>
        <v>46.0431654676259</v>
      </c>
      <c r="L272" s="32">
        <f t="shared" si="8"/>
        <v>12.517985611510792</v>
      </c>
      <c r="M272" s="33"/>
      <c r="N272" s="32">
        <f t="shared" si="9"/>
        <v>21.43884892086331</v>
      </c>
      <c r="O272" s="32">
        <f t="shared" si="9"/>
        <v>3.741007194244604</v>
      </c>
      <c r="P272" s="33"/>
      <c r="Q272" s="32">
        <f t="shared" si="10"/>
        <v>3.597122302158273</v>
      </c>
      <c r="R272" s="32">
        <f t="shared" si="10"/>
        <v>3.4532374100719423</v>
      </c>
      <c r="S272" s="32">
        <f t="shared" si="10"/>
        <v>4.460431654676259</v>
      </c>
      <c r="T272" s="32">
        <f t="shared" si="10"/>
        <v>1.2949640287769784</v>
      </c>
      <c r="U272" s="32">
        <f t="shared" si="10"/>
        <v>1.1510791366906474</v>
      </c>
      <c r="V272" s="32">
        <f t="shared" si="10"/>
        <v>1.0071942446043165</v>
      </c>
      <c r="W272" s="32">
        <f t="shared" si="10"/>
        <v>0.5755395683453237</v>
      </c>
      <c r="X272" s="32">
        <f t="shared" si="10"/>
        <v>0.28776978417266186</v>
      </c>
      <c r="Y272" s="32">
        <f t="shared" si="10"/>
        <v>0</v>
      </c>
      <c r="Z272" s="32">
        <f t="shared" si="10"/>
        <v>0.4316546762589928</v>
      </c>
      <c r="AA272" s="17"/>
      <c r="AB272" s="19">
        <f t="shared" si="11"/>
        <v>99.99999999999999</v>
      </c>
      <c r="AC272" s="17"/>
      <c r="AD272" s="16"/>
      <c r="AE272" s="17"/>
      <c r="AF272" s="16"/>
      <c r="AG272" s="17"/>
      <c r="AH272" s="16"/>
      <c r="AI272" s="17"/>
      <c r="AJ272" s="16"/>
      <c r="AK272" s="17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1:85" ht="12.75">
      <c r="A273" s="15" t="s">
        <v>25</v>
      </c>
      <c r="B273" s="15" t="s">
        <v>42</v>
      </c>
      <c r="C273" s="16"/>
      <c r="D273" s="30">
        <f t="shared" si="5"/>
        <v>80.59384941675503</v>
      </c>
      <c r="E273" s="30">
        <f t="shared" si="6"/>
        <v>19.406150583244965</v>
      </c>
      <c r="F273" s="30">
        <f aca="true" t="shared" si="12" ref="F273:H288">F20*100/$E20</f>
        <v>97.23684210526316</v>
      </c>
      <c r="G273" s="30">
        <f t="shared" si="12"/>
        <v>1.1842105263157894</v>
      </c>
      <c r="H273" s="30">
        <f t="shared" si="12"/>
        <v>1.5789473684210527</v>
      </c>
      <c r="I273" s="30"/>
      <c r="J273" s="31"/>
      <c r="K273" s="30">
        <f aca="true" t="shared" si="13" ref="K273:L288">K20*100/$AB20</f>
        <v>45.6021650879567</v>
      </c>
      <c r="L273" s="30">
        <f t="shared" si="13"/>
        <v>11.907983761840324</v>
      </c>
      <c r="M273" s="33"/>
      <c r="N273" s="30">
        <f aca="true" t="shared" si="14" ref="N273:O288">N20*100/$AB20</f>
        <v>26.25169147496617</v>
      </c>
      <c r="O273" s="30">
        <f t="shared" si="14"/>
        <v>3.5182679296346415</v>
      </c>
      <c r="P273" s="33"/>
      <c r="Q273" s="30">
        <f aca="true" t="shared" si="15" ref="Q273:Z288">Q20*100/$AB20</f>
        <v>3.2476319350473615</v>
      </c>
      <c r="R273" s="30">
        <f t="shared" si="15"/>
        <v>2.571041948579161</v>
      </c>
      <c r="S273" s="30">
        <f t="shared" si="15"/>
        <v>2.435723951285521</v>
      </c>
      <c r="T273" s="30">
        <f t="shared" si="15"/>
        <v>1.8944519621109608</v>
      </c>
      <c r="U273" s="30">
        <f t="shared" si="15"/>
        <v>1.0825439783491204</v>
      </c>
      <c r="V273" s="30">
        <f t="shared" si="15"/>
        <v>0.2706359945872801</v>
      </c>
      <c r="W273" s="30">
        <f t="shared" si="15"/>
        <v>0</v>
      </c>
      <c r="X273" s="30">
        <f t="shared" si="15"/>
        <v>0.13531799729364005</v>
      </c>
      <c r="Y273" s="30">
        <f t="shared" si="15"/>
        <v>0.4059539918809202</v>
      </c>
      <c r="Z273" s="30">
        <f t="shared" si="15"/>
        <v>0.6765899864682002</v>
      </c>
      <c r="AA273" s="17"/>
      <c r="AB273" s="15">
        <f t="shared" si="11"/>
        <v>100.00000000000001</v>
      </c>
      <c r="AC273" s="17"/>
      <c r="AD273" s="16"/>
      <c r="AE273" s="17"/>
      <c r="AF273" s="16"/>
      <c r="AG273" s="17"/>
      <c r="AH273" s="16"/>
      <c r="AI273" s="17"/>
      <c r="AJ273" s="16"/>
      <c r="AK273" s="17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1:85" ht="12.75">
      <c r="A274" s="19" t="s">
        <v>25</v>
      </c>
      <c r="B274" s="19" t="s">
        <v>43</v>
      </c>
      <c r="C274" s="16"/>
      <c r="D274" s="32">
        <f t="shared" si="5"/>
        <v>87.1559633027523</v>
      </c>
      <c r="E274" s="32">
        <f t="shared" si="6"/>
        <v>12.844036697247702</v>
      </c>
      <c r="F274" s="32">
        <f t="shared" si="12"/>
        <v>95.26315789473684</v>
      </c>
      <c r="G274" s="32">
        <f t="shared" si="12"/>
        <v>3.1578947368421053</v>
      </c>
      <c r="H274" s="32">
        <f t="shared" si="12"/>
        <v>1.5789473684210527</v>
      </c>
      <c r="I274" s="32"/>
      <c r="J274" s="31"/>
      <c r="K274" s="32">
        <f t="shared" si="13"/>
        <v>53.03867403314917</v>
      </c>
      <c r="L274" s="32">
        <f t="shared" si="13"/>
        <v>8.839779005524862</v>
      </c>
      <c r="M274" s="33"/>
      <c r="N274" s="32">
        <f t="shared" si="14"/>
        <v>14.917127071823204</v>
      </c>
      <c r="O274" s="32">
        <f t="shared" si="14"/>
        <v>6.077348066298343</v>
      </c>
      <c r="P274" s="33"/>
      <c r="Q274" s="32">
        <f t="shared" si="15"/>
        <v>4.972375690607735</v>
      </c>
      <c r="R274" s="32">
        <f t="shared" si="15"/>
        <v>1.6574585635359116</v>
      </c>
      <c r="S274" s="32">
        <f t="shared" si="15"/>
        <v>3.314917127071823</v>
      </c>
      <c r="T274" s="32">
        <f t="shared" si="15"/>
        <v>2.2099447513812156</v>
      </c>
      <c r="U274" s="32">
        <f t="shared" si="15"/>
        <v>2.2099447513812156</v>
      </c>
      <c r="V274" s="32">
        <f t="shared" si="15"/>
        <v>0.5524861878453039</v>
      </c>
      <c r="W274" s="32">
        <f t="shared" si="15"/>
        <v>0</v>
      </c>
      <c r="X274" s="32">
        <f t="shared" si="15"/>
        <v>0.5524861878453039</v>
      </c>
      <c r="Y274" s="32">
        <f t="shared" si="15"/>
        <v>1.6574585635359116</v>
      </c>
      <c r="Z274" s="32">
        <f t="shared" si="15"/>
        <v>0</v>
      </c>
      <c r="AA274" s="17"/>
      <c r="AB274" s="19">
        <f t="shared" si="11"/>
        <v>100</v>
      </c>
      <c r="AC274" s="17"/>
      <c r="AD274" s="16"/>
      <c r="AE274" s="17"/>
      <c r="AF274" s="16"/>
      <c r="AG274" s="17"/>
      <c r="AH274" s="16"/>
      <c r="AI274" s="17"/>
      <c r="AJ274" s="16"/>
      <c r="AK274" s="17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1:85" ht="12.75">
      <c r="A275" s="15" t="s">
        <v>25</v>
      </c>
      <c r="B275" s="15" t="s">
        <v>44</v>
      </c>
      <c r="C275" s="16"/>
      <c r="D275" s="30">
        <f t="shared" si="5"/>
        <v>79.87679671457906</v>
      </c>
      <c r="E275" s="30">
        <f t="shared" si="6"/>
        <v>20.123203285420942</v>
      </c>
      <c r="F275" s="30">
        <f t="shared" si="12"/>
        <v>96.65809768637533</v>
      </c>
      <c r="G275" s="30">
        <f t="shared" si="12"/>
        <v>0.7712082262210797</v>
      </c>
      <c r="H275" s="30">
        <f t="shared" si="12"/>
        <v>2.570694087403599</v>
      </c>
      <c r="I275" s="30"/>
      <c r="J275" s="31"/>
      <c r="K275" s="30">
        <f t="shared" si="13"/>
        <v>45.47872340425532</v>
      </c>
      <c r="L275" s="30">
        <f t="shared" si="13"/>
        <v>12.23404255319149</v>
      </c>
      <c r="M275" s="33"/>
      <c r="N275" s="30">
        <f t="shared" si="14"/>
        <v>28.45744680851064</v>
      </c>
      <c r="O275" s="30">
        <f t="shared" si="14"/>
        <v>2.6595744680851063</v>
      </c>
      <c r="P275" s="33"/>
      <c r="Q275" s="30">
        <f t="shared" si="15"/>
        <v>3.723404255319149</v>
      </c>
      <c r="R275" s="30">
        <f t="shared" si="15"/>
        <v>1.5957446808510638</v>
      </c>
      <c r="S275" s="30">
        <f t="shared" si="15"/>
        <v>0.7978723404255319</v>
      </c>
      <c r="T275" s="30">
        <f t="shared" si="15"/>
        <v>0.7978723404255319</v>
      </c>
      <c r="U275" s="30">
        <f t="shared" si="15"/>
        <v>1.8617021276595744</v>
      </c>
      <c r="V275" s="30">
        <f t="shared" si="15"/>
        <v>1.0638297872340425</v>
      </c>
      <c r="W275" s="30">
        <f t="shared" si="15"/>
        <v>0</v>
      </c>
      <c r="X275" s="30">
        <f t="shared" si="15"/>
        <v>0.26595744680851063</v>
      </c>
      <c r="Y275" s="30">
        <f t="shared" si="15"/>
        <v>0.26595744680851063</v>
      </c>
      <c r="Z275" s="30">
        <f t="shared" si="15"/>
        <v>0.7978723404255319</v>
      </c>
      <c r="AA275" s="17"/>
      <c r="AB275" s="15">
        <f t="shared" si="11"/>
        <v>100</v>
      </c>
      <c r="AC275" s="17"/>
      <c r="AD275" s="16"/>
      <c r="AE275" s="17"/>
      <c r="AF275" s="16"/>
      <c r="AG275" s="17"/>
      <c r="AH275" s="16"/>
      <c r="AI275" s="17"/>
      <c r="AJ275" s="16"/>
      <c r="AK275" s="17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1:85" ht="12.75">
      <c r="A276" s="19" t="s">
        <v>25</v>
      </c>
      <c r="B276" s="19" t="s">
        <v>45</v>
      </c>
      <c r="C276" s="16"/>
      <c r="D276" s="32">
        <f t="shared" si="5"/>
        <v>79.12087912087912</v>
      </c>
      <c r="E276" s="32">
        <f t="shared" si="6"/>
        <v>20.879120879120876</v>
      </c>
      <c r="F276" s="32">
        <f t="shared" si="12"/>
        <v>96.52777777777777</v>
      </c>
      <c r="G276" s="32">
        <f t="shared" si="12"/>
        <v>1.0416666666666667</v>
      </c>
      <c r="H276" s="32">
        <f t="shared" si="12"/>
        <v>2.4305555555555554</v>
      </c>
      <c r="I276" s="32"/>
      <c r="J276" s="31"/>
      <c r="K276" s="32">
        <f t="shared" si="13"/>
        <v>43.52517985611511</v>
      </c>
      <c r="L276" s="32">
        <f t="shared" si="13"/>
        <v>16.546762589928058</v>
      </c>
      <c r="M276" s="33"/>
      <c r="N276" s="32">
        <f t="shared" si="14"/>
        <v>22.66187050359712</v>
      </c>
      <c r="O276" s="32">
        <f t="shared" si="14"/>
        <v>3.597122302158273</v>
      </c>
      <c r="P276" s="33"/>
      <c r="Q276" s="32">
        <f t="shared" si="15"/>
        <v>3.9568345323741005</v>
      </c>
      <c r="R276" s="32">
        <f t="shared" si="15"/>
        <v>1.079136690647482</v>
      </c>
      <c r="S276" s="32">
        <f t="shared" si="15"/>
        <v>4.676258992805756</v>
      </c>
      <c r="T276" s="32">
        <f t="shared" si="15"/>
        <v>0.7194244604316546</v>
      </c>
      <c r="U276" s="32">
        <f t="shared" si="15"/>
        <v>2.158273381294964</v>
      </c>
      <c r="V276" s="32">
        <f t="shared" si="15"/>
        <v>0.3597122302158273</v>
      </c>
      <c r="W276" s="32">
        <f t="shared" si="15"/>
        <v>0</v>
      </c>
      <c r="X276" s="32">
        <f t="shared" si="15"/>
        <v>0</v>
      </c>
      <c r="Y276" s="32">
        <f t="shared" si="15"/>
        <v>0</v>
      </c>
      <c r="Z276" s="32">
        <f t="shared" si="15"/>
        <v>0.7194244604316546</v>
      </c>
      <c r="AA276" s="17"/>
      <c r="AB276" s="19">
        <f t="shared" si="11"/>
        <v>100</v>
      </c>
      <c r="AC276" s="17"/>
      <c r="AD276" s="16"/>
      <c r="AE276" s="17"/>
      <c r="AF276" s="16"/>
      <c r="AG276" s="17"/>
      <c r="AH276" s="16"/>
      <c r="AI276" s="17"/>
      <c r="AJ276" s="16"/>
      <c r="AK276" s="17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1:85" ht="12.75">
      <c r="A277" s="15" t="s">
        <v>25</v>
      </c>
      <c r="B277" s="15" t="s">
        <v>46</v>
      </c>
      <c r="C277" s="16"/>
      <c r="D277" s="30">
        <f t="shared" si="5"/>
        <v>79.31372549019608</v>
      </c>
      <c r="E277" s="30">
        <f t="shared" si="6"/>
        <v>20.686274509803923</v>
      </c>
      <c r="F277" s="30">
        <f t="shared" si="12"/>
        <v>97.03337453646478</v>
      </c>
      <c r="G277" s="30">
        <f t="shared" si="12"/>
        <v>1.1124845488257107</v>
      </c>
      <c r="H277" s="30">
        <f t="shared" si="12"/>
        <v>1.854140914709518</v>
      </c>
      <c r="I277" s="30"/>
      <c r="J277" s="31"/>
      <c r="K277" s="30">
        <f t="shared" si="13"/>
        <v>42.4203821656051</v>
      </c>
      <c r="L277" s="30">
        <f t="shared" si="13"/>
        <v>10.445859872611464</v>
      </c>
      <c r="M277" s="33"/>
      <c r="N277" s="30">
        <f t="shared" si="14"/>
        <v>27.770700636942674</v>
      </c>
      <c r="O277" s="30">
        <f t="shared" si="14"/>
        <v>5.222929936305732</v>
      </c>
      <c r="P277" s="33"/>
      <c r="Q277" s="30">
        <f t="shared" si="15"/>
        <v>3.821656050955414</v>
      </c>
      <c r="R277" s="30">
        <f t="shared" si="15"/>
        <v>2.929936305732484</v>
      </c>
      <c r="S277" s="30">
        <f t="shared" si="15"/>
        <v>3.694267515923567</v>
      </c>
      <c r="T277" s="30">
        <f t="shared" si="15"/>
        <v>0.3821656050955414</v>
      </c>
      <c r="U277" s="30">
        <f t="shared" si="15"/>
        <v>0.3821656050955414</v>
      </c>
      <c r="V277" s="30">
        <f t="shared" si="15"/>
        <v>0.6369426751592356</v>
      </c>
      <c r="W277" s="30">
        <f t="shared" si="15"/>
        <v>0.3821656050955414</v>
      </c>
      <c r="X277" s="30">
        <f t="shared" si="15"/>
        <v>0.7643312101910829</v>
      </c>
      <c r="Y277" s="30">
        <f t="shared" si="15"/>
        <v>0.5095541401273885</v>
      </c>
      <c r="Z277" s="30">
        <f t="shared" si="15"/>
        <v>0.6369426751592356</v>
      </c>
      <c r="AA277" s="17"/>
      <c r="AB277" s="15">
        <f t="shared" si="11"/>
        <v>99.99999999999999</v>
      </c>
      <c r="AC277" s="17"/>
      <c r="AD277" s="16"/>
      <c r="AE277" s="17"/>
      <c r="AF277" s="16"/>
      <c r="AG277" s="17"/>
      <c r="AH277" s="16"/>
      <c r="AI277" s="17"/>
      <c r="AJ277" s="16"/>
      <c r="AK277" s="17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1:85" ht="12.75">
      <c r="A278" s="19" t="s">
        <v>25</v>
      </c>
      <c r="B278" s="19" t="s">
        <v>47</v>
      </c>
      <c r="C278" s="16"/>
      <c r="D278" s="32">
        <f t="shared" si="5"/>
        <v>78.49223946784923</v>
      </c>
      <c r="E278" s="32">
        <f t="shared" si="6"/>
        <v>21.50776053215077</v>
      </c>
      <c r="F278" s="32">
        <f t="shared" si="12"/>
        <v>97.45762711864407</v>
      </c>
      <c r="G278" s="32">
        <f t="shared" si="12"/>
        <v>1.4124293785310735</v>
      </c>
      <c r="H278" s="32">
        <f t="shared" si="12"/>
        <v>1.1299435028248588</v>
      </c>
      <c r="I278" s="32"/>
      <c r="J278" s="31"/>
      <c r="K278" s="32">
        <f t="shared" si="13"/>
        <v>48.69565217391305</v>
      </c>
      <c r="L278" s="32">
        <f t="shared" si="13"/>
        <v>14.202898550724637</v>
      </c>
      <c r="M278" s="33"/>
      <c r="N278" s="32">
        <f t="shared" si="14"/>
        <v>22.318840579710145</v>
      </c>
      <c r="O278" s="32">
        <f t="shared" si="14"/>
        <v>4.63768115942029</v>
      </c>
      <c r="P278" s="33"/>
      <c r="Q278" s="32">
        <f t="shared" si="15"/>
        <v>1.4492753623188406</v>
      </c>
      <c r="R278" s="32">
        <f t="shared" si="15"/>
        <v>1.7391304347826086</v>
      </c>
      <c r="S278" s="32">
        <f t="shared" si="15"/>
        <v>4.63768115942029</v>
      </c>
      <c r="T278" s="32">
        <f t="shared" si="15"/>
        <v>0.2898550724637681</v>
      </c>
      <c r="U278" s="32">
        <f t="shared" si="15"/>
        <v>0.8695652173913043</v>
      </c>
      <c r="V278" s="32">
        <f t="shared" si="15"/>
        <v>0</v>
      </c>
      <c r="W278" s="32">
        <f t="shared" si="15"/>
        <v>0</v>
      </c>
      <c r="X278" s="32">
        <f t="shared" si="15"/>
        <v>0.8695652173913043</v>
      </c>
      <c r="Y278" s="32">
        <f t="shared" si="15"/>
        <v>0</v>
      </c>
      <c r="Z278" s="32">
        <f t="shared" si="15"/>
        <v>0.2898550724637681</v>
      </c>
      <c r="AA278" s="17"/>
      <c r="AB278" s="19">
        <f t="shared" si="11"/>
        <v>100</v>
      </c>
      <c r="AC278" s="17"/>
      <c r="AD278" s="16"/>
      <c r="AE278" s="17"/>
      <c r="AF278" s="16"/>
      <c r="AG278" s="17"/>
      <c r="AH278" s="16"/>
      <c r="AI278" s="17"/>
      <c r="AJ278" s="16"/>
      <c r="AK278" s="17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1:85" ht="12.75">
      <c r="A279" s="15" t="s">
        <v>25</v>
      </c>
      <c r="B279" s="15" t="s">
        <v>48</v>
      </c>
      <c r="C279" s="16"/>
      <c r="D279" s="30">
        <f t="shared" si="5"/>
        <v>90.2542372881356</v>
      </c>
      <c r="E279" s="30">
        <f t="shared" si="6"/>
        <v>9.745762711864401</v>
      </c>
      <c r="F279" s="30">
        <f t="shared" si="12"/>
        <v>92.48826291079813</v>
      </c>
      <c r="G279" s="30">
        <f t="shared" si="12"/>
        <v>3.755868544600939</v>
      </c>
      <c r="H279" s="30">
        <f t="shared" si="12"/>
        <v>3.755868544600939</v>
      </c>
      <c r="I279" s="30"/>
      <c r="J279" s="31"/>
      <c r="K279" s="30">
        <f t="shared" si="13"/>
        <v>43.65482233502538</v>
      </c>
      <c r="L279" s="30">
        <f t="shared" si="13"/>
        <v>11.16751269035533</v>
      </c>
      <c r="M279" s="33"/>
      <c r="N279" s="30">
        <f t="shared" si="14"/>
        <v>25.380710659898476</v>
      </c>
      <c r="O279" s="30">
        <f t="shared" si="14"/>
        <v>11.16751269035533</v>
      </c>
      <c r="P279" s="33"/>
      <c r="Q279" s="30">
        <f t="shared" si="15"/>
        <v>2.5380710659898478</v>
      </c>
      <c r="R279" s="30">
        <f t="shared" si="15"/>
        <v>0</v>
      </c>
      <c r="S279" s="30">
        <f t="shared" si="15"/>
        <v>3.045685279187817</v>
      </c>
      <c r="T279" s="30">
        <f t="shared" si="15"/>
        <v>0.5076142131979695</v>
      </c>
      <c r="U279" s="30">
        <f t="shared" si="15"/>
        <v>1.5228426395939085</v>
      </c>
      <c r="V279" s="30">
        <f t="shared" si="15"/>
        <v>1.015228426395939</v>
      </c>
      <c r="W279" s="30">
        <f t="shared" si="15"/>
        <v>0</v>
      </c>
      <c r="X279" s="30">
        <f t="shared" si="15"/>
        <v>0</v>
      </c>
      <c r="Y279" s="30">
        <f t="shared" si="15"/>
        <v>0</v>
      </c>
      <c r="Z279" s="30">
        <f t="shared" si="15"/>
        <v>0</v>
      </c>
      <c r="AA279" s="17"/>
      <c r="AB279" s="15">
        <f t="shared" si="11"/>
        <v>100</v>
      </c>
      <c r="AC279" s="17"/>
      <c r="AD279" s="16"/>
      <c r="AE279" s="17"/>
      <c r="AF279" s="16"/>
      <c r="AG279" s="17"/>
      <c r="AH279" s="16"/>
      <c r="AI279" s="17"/>
      <c r="AJ279" s="16"/>
      <c r="AK279" s="17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1:85" ht="12.75">
      <c r="A280" s="19" t="s">
        <v>25</v>
      </c>
      <c r="B280" s="19" t="s">
        <v>49</v>
      </c>
      <c r="C280" s="16"/>
      <c r="D280" s="32">
        <f t="shared" si="5"/>
        <v>84.08736349453979</v>
      </c>
      <c r="E280" s="32">
        <f t="shared" si="6"/>
        <v>15.912636505460213</v>
      </c>
      <c r="F280" s="32">
        <f t="shared" si="12"/>
        <v>96.84601113172542</v>
      </c>
      <c r="G280" s="32">
        <f t="shared" si="12"/>
        <v>0.5565862708719852</v>
      </c>
      <c r="H280" s="32">
        <f t="shared" si="12"/>
        <v>2.5974025974025974</v>
      </c>
      <c r="I280" s="32"/>
      <c r="J280" s="31"/>
      <c r="K280" s="32">
        <f t="shared" si="13"/>
        <v>45.78544061302682</v>
      </c>
      <c r="L280" s="32">
        <f t="shared" si="13"/>
        <v>11.685823754789272</v>
      </c>
      <c r="M280" s="33"/>
      <c r="N280" s="32">
        <f t="shared" si="14"/>
        <v>26.053639846743295</v>
      </c>
      <c r="O280" s="32">
        <f t="shared" si="14"/>
        <v>3.8314176245210727</v>
      </c>
      <c r="P280" s="33"/>
      <c r="Q280" s="32">
        <f t="shared" si="15"/>
        <v>5.172413793103448</v>
      </c>
      <c r="R280" s="32">
        <f t="shared" si="15"/>
        <v>2.681992337164751</v>
      </c>
      <c r="S280" s="32">
        <f t="shared" si="15"/>
        <v>3.256704980842912</v>
      </c>
      <c r="T280" s="32">
        <f t="shared" si="15"/>
        <v>0.3831417624521073</v>
      </c>
      <c r="U280" s="32">
        <f t="shared" si="15"/>
        <v>0.19157088122605365</v>
      </c>
      <c r="V280" s="32">
        <f t="shared" si="15"/>
        <v>0.19157088122605365</v>
      </c>
      <c r="W280" s="32">
        <f t="shared" si="15"/>
        <v>0</v>
      </c>
      <c r="X280" s="32">
        <f t="shared" si="15"/>
        <v>0.3831417624521073</v>
      </c>
      <c r="Y280" s="32">
        <f t="shared" si="15"/>
        <v>0.19157088122605365</v>
      </c>
      <c r="Z280" s="32">
        <f t="shared" si="15"/>
        <v>0.19157088122605365</v>
      </c>
      <c r="AA280" s="17"/>
      <c r="AB280" s="19">
        <f t="shared" si="11"/>
        <v>100.00000000000001</v>
      </c>
      <c r="AC280" s="17"/>
      <c r="AD280" s="16"/>
      <c r="AE280" s="17"/>
      <c r="AF280" s="16"/>
      <c r="AG280" s="17"/>
      <c r="AH280" s="16"/>
      <c r="AI280" s="17"/>
      <c r="AJ280" s="16"/>
      <c r="AK280" s="17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1:85" ht="12.75">
      <c r="A281" s="15" t="s">
        <v>25</v>
      </c>
      <c r="B281" s="15" t="s">
        <v>50</v>
      </c>
      <c r="C281" s="16"/>
      <c r="D281" s="30">
        <f t="shared" si="5"/>
        <v>72.86245353159852</v>
      </c>
      <c r="E281" s="30">
        <f t="shared" si="6"/>
        <v>27.13754646840148</v>
      </c>
      <c r="F281" s="30">
        <f t="shared" si="12"/>
        <v>96.93877551020408</v>
      </c>
      <c r="G281" s="30">
        <f t="shared" si="12"/>
        <v>1.0204081632653061</v>
      </c>
      <c r="H281" s="30">
        <f t="shared" si="12"/>
        <v>2.0408163265306123</v>
      </c>
      <c r="I281" s="30"/>
      <c r="J281" s="31"/>
      <c r="K281" s="30">
        <f t="shared" si="13"/>
        <v>49.73684210526316</v>
      </c>
      <c r="L281" s="30">
        <f t="shared" si="13"/>
        <v>10.526315789473685</v>
      </c>
      <c r="M281" s="33"/>
      <c r="N281" s="30">
        <f t="shared" si="14"/>
        <v>24.736842105263158</v>
      </c>
      <c r="O281" s="30">
        <f t="shared" si="14"/>
        <v>2.8947368421052633</v>
      </c>
      <c r="P281" s="33"/>
      <c r="Q281" s="30">
        <f t="shared" si="15"/>
        <v>4.473684210526316</v>
      </c>
      <c r="R281" s="30">
        <f t="shared" si="15"/>
        <v>2.1052631578947367</v>
      </c>
      <c r="S281" s="30">
        <f t="shared" si="15"/>
        <v>1.8421052631578947</v>
      </c>
      <c r="T281" s="30">
        <f t="shared" si="15"/>
        <v>0.5263157894736842</v>
      </c>
      <c r="U281" s="30">
        <f t="shared" si="15"/>
        <v>0.5263157894736842</v>
      </c>
      <c r="V281" s="30">
        <f t="shared" si="15"/>
        <v>0.7894736842105263</v>
      </c>
      <c r="W281" s="30">
        <f t="shared" si="15"/>
        <v>0.7894736842105263</v>
      </c>
      <c r="X281" s="30">
        <f t="shared" si="15"/>
        <v>0.2631578947368421</v>
      </c>
      <c r="Y281" s="30">
        <f t="shared" si="15"/>
        <v>0.2631578947368421</v>
      </c>
      <c r="Z281" s="30">
        <f t="shared" si="15"/>
        <v>0.5263157894736842</v>
      </c>
      <c r="AA281" s="17"/>
      <c r="AB281" s="15">
        <f t="shared" si="11"/>
        <v>99.99999999999997</v>
      </c>
      <c r="AC281" s="17"/>
      <c r="AD281" s="16"/>
      <c r="AE281" s="17"/>
      <c r="AF281" s="16"/>
      <c r="AG281" s="17"/>
      <c r="AH281" s="16"/>
      <c r="AI281" s="17"/>
      <c r="AJ281" s="16"/>
      <c r="AK281" s="17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1:85" ht="12.75">
      <c r="A282" s="19" t="s">
        <v>25</v>
      </c>
      <c r="B282" s="19" t="s">
        <v>51</v>
      </c>
      <c r="C282" s="16"/>
      <c r="D282" s="32">
        <f t="shared" si="5"/>
        <v>75.76484703059388</v>
      </c>
      <c r="E282" s="32">
        <f t="shared" si="6"/>
        <v>24.235152969406116</v>
      </c>
      <c r="F282" s="32">
        <f t="shared" si="12"/>
        <v>97.22882026920031</v>
      </c>
      <c r="G282" s="32">
        <f t="shared" si="12"/>
        <v>0.6334125098970704</v>
      </c>
      <c r="H282" s="32">
        <f t="shared" si="12"/>
        <v>2.137767220902613</v>
      </c>
      <c r="I282" s="32"/>
      <c r="J282" s="31"/>
      <c r="K282" s="32">
        <f t="shared" si="13"/>
        <v>51.0586319218241</v>
      </c>
      <c r="L282" s="32">
        <f t="shared" si="13"/>
        <v>11.970684039087947</v>
      </c>
      <c r="M282" s="33"/>
      <c r="N282" s="32">
        <f t="shared" si="14"/>
        <v>23.697068403908794</v>
      </c>
      <c r="O282" s="32">
        <f t="shared" si="14"/>
        <v>3.8273615635179152</v>
      </c>
      <c r="P282" s="33"/>
      <c r="Q282" s="32">
        <f t="shared" si="15"/>
        <v>2.198697068403909</v>
      </c>
      <c r="R282" s="32">
        <f t="shared" si="15"/>
        <v>2.768729641693811</v>
      </c>
      <c r="S282" s="32">
        <f t="shared" si="15"/>
        <v>1.6286644951140066</v>
      </c>
      <c r="T282" s="32">
        <f t="shared" si="15"/>
        <v>0.24429967426710097</v>
      </c>
      <c r="U282" s="32">
        <f t="shared" si="15"/>
        <v>0.40716612377850164</v>
      </c>
      <c r="V282" s="32">
        <f t="shared" si="15"/>
        <v>0.5700325732899023</v>
      </c>
      <c r="W282" s="32">
        <f t="shared" si="15"/>
        <v>0.7328990228013029</v>
      </c>
      <c r="X282" s="32">
        <f t="shared" si="15"/>
        <v>0.40716612377850164</v>
      </c>
      <c r="Y282" s="32">
        <f t="shared" si="15"/>
        <v>0.16286644951140064</v>
      </c>
      <c r="Z282" s="32">
        <f t="shared" si="15"/>
        <v>0.3257328990228013</v>
      </c>
      <c r="AA282" s="17"/>
      <c r="AB282" s="19">
        <f t="shared" si="11"/>
        <v>99.99999999999997</v>
      </c>
      <c r="AC282" s="17"/>
      <c r="AD282" s="16"/>
      <c r="AE282" s="17"/>
      <c r="AF282" s="16"/>
      <c r="AG282" s="17"/>
      <c r="AH282" s="16"/>
      <c r="AI282" s="17"/>
      <c r="AJ282" s="16"/>
      <c r="AK282" s="17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1:85" ht="12.75">
      <c r="A283" s="15" t="s">
        <v>25</v>
      </c>
      <c r="B283" s="15" t="s">
        <v>52</v>
      </c>
      <c r="C283" s="16"/>
      <c r="D283" s="30">
        <f t="shared" si="5"/>
        <v>78.16818002368733</v>
      </c>
      <c r="E283" s="30">
        <f t="shared" si="6"/>
        <v>21.831819976312673</v>
      </c>
      <c r="F283" s="30">
        <f t="shared" si="12"/>
        <v>97.0959595959596</v>
      </c>
      <c r="G283" s="30">
        <f t="shared" si="12"/>
        <v>0.7575757575757576</v>
      </c>
      <c r="H283" s="30">
        <f t="shared" si="12"/>
        <v>2.1464646464646466</v>
      </c>
      <c r="I283" s="30"/>
      <c r="J283" s="31"/>
      <c r="K283" s="30">
        <f t="shared" si="13"/>
        <v>52.327698309492845</v>
      </c>
      <c r="L283" s="30">
        <f t="shared" si="13"/>
        <v>9.960988296488948</v>
      </c>
      <c r="M283" s="33"/>
      <c r="N283" s="30">
        <f t="shared" si="14"/>
        <v>24.369310793237972</v>
      </c>
      <c r="O283" s="30">
        <f t="shared" si="14"/>
        <v>2.756827048114434</v>
      </c>
      <c r="P283" s="33"/>
      <c r="Q283" s="30">
        <f t="shared" si="15"/>
        <v>3.5110533159947983</v>
      </c>
      <c r="R283" s="30">
        <f t="shared" si="15"/>
        <v>1.7945383615084525</v>
      </c>
      <c r="S283" s="30">
        <f t="shared" si="15"/>
        <v>2.5747724317295186</v>
      </c>
      <c r="T283" s="30">
        <f t="shared" si="15"/>
        <v>0.41612483745123535</v>
      </c>
      <c r="U283" s="30">
        <f t="shared" si="15"/>
        <v>0.44213263979193757</v>
      </c>
      <c r="V283" s="30">
        <f t="shared" si="15"/>
        <v>0.3381014304291287</v>
      </c>
      <c r="W283" s="30">
        <f t="shared" si="15"/>
        <v>0.6241872561768531</v>
      </c>
      <c r="X283" s="30">
        <f t="shared" si="15"/>
        <v>0.39011703511053314</v>
      </c>
      <c r="Y283" s="30">
        <f t="shared" si="15"/>
        <v>0.20806241872561768</v>
      </c>
      <c r="Z283" s="30">
        <f t="shared" si="15"/>
        <v>0.28608582574772434</v>
      </c>
      <c r="AA283" s="17"/>
      <c r="AB283" s="15">
        <f t="shared" si="11"/>
        <v>100</v>
      </c>
      <c r="AC283" s="17"/>
      <c r="AD283" s="16"/>
      <c r="AE283" s="17"/>
      <c r="AF283" s="16"/>
      <c r="AG283" s="17"/>
      <c r="AH283" s="16"/>
      <c r="AI283" s="17"/>
      <c r="AJ283" s="16"/>
      <c r="AK283" s="17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1:85" ht="12.75">
      <c r="A284" s="19" t="s">
        <v>25</v>
      </c>
      <c r="B284" s="19" t="s">
        <v>53</v>
      </c>
      <c r="C284" s="16"/>
      <c r="D284" s="32">
        <f t="shared" si="5"/>
        <v>77.22419928825623</v>
      </c>
      <c r="E284" s="32">
        <f t="shared" si="6"/>
        <v>22.77580071174377</v>
      </c>
      <c r="F284" s="32">
        <f t="shared" si="12"/>
        <v>95.6989247311828</v>
      </c>
      <c r="G284" s="32">
        <f t="shared" si="12"/>
        <v>1.3824884792626728</v>
      </c>
      <c r="H284" s="32">
        <f t="shared" si="12"/>
        <v>2.9185867895545314</v>
      </c>
      <c r="I284" s="32"/>
      <c r="J284" s="31"/>
      <c r="K284" s="32">
        <f t="shared" si="13"/>
        <v>44.301765650080256</v>
      </c>
      <c r="L284" s="32">
        <f t="shared" si="13"/>
        <v>13.964686998394864</v>
      </c>
      <c r="M284" s="33"/>
      <c r="N284" s="32">
        <f t="shared" si="14"/>
        <v>24.398073836276083</v>
      </c>
      <c r="O284" s="32">
        <f t="shared" si="14"/>
        <v>3.3707865168539324</v>
      </c>
      <c r="P284" s="33"/>
      <c r="Q284" s="32">
        <f t="shared" si="15"/>
        <v>3.691813804173355</v>
      </c>
      <c r="R284" s="32">
        <f t="shared" si="15"/>
        <v>3.691813804173355</v>
      </c>
      <c r="S284" s="32">
        <f t="shared" si="15"/>
        <v>2.086677367576244</v>
      </c>
      <c r="T284" s="32">
        <f t="shared" si="15"/>
        <v>0.6420545746388443</v>
      </c>
      <c r="U284" s="32">
        <f t="shared" si="15"/>
        <v>1.6051364365971108</v>
      </c>
      <c r="V284" s="32">
        <f t="shared" si="15"/>
        <v>0.6420545746388443</v>
      </c>
      <c r="W284" s="32">
        <f t="shared" si="15"/>
        <v>0.8025682182985554</v>
      </c>
      <c r="X284" s="32">
        <f t="shared" si="15"/>
        <v>0.32102728731942215</v>
      </c>
      <c r="Y284" s="32">
        <f t="shared" si="15"/>
        <v>0.32102728731942215</v>
      </c>
      <c r="Z284" s="32">
        <f t="shared" si="15"/>
        <v>0.16051364365971107</v>
      </c>
      <c r="AA284" s="17"/>
      <c r="AB284" s="19">
        <f t="shared" si="11"/>
        <v>100</v>
      </c>
      <c r="AC284" s="17"/>
      <c r="AD284" s="16"/>
      <c r="AE284" s="17"/>
      <c r="AF284" s="16"/>
      <c r="AG284" s="17"/>
      <c r="AH284" s="16"/>
      <c r="AI284" s="17"/>
      <c r="AJ284" s="16"/>
      <c r="AK284" s="17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1:85" ht="12.75">
      <c r="A285" s="15" t="s">
        <v>25</v>
      </c>
      <c r="B285" s="15" t="s">
        <v>54</v>
      </c>
      <c r="C285" s="16"/>
      <c r="D285" s="30">
        <f t="shared" si="5"/>
        <v>78.15884476534296</v>
      </c>
      <c r="E285" s="30">
        <f t="shared" si="6"/>
        <v>21.841155234657037</v>
      </c>
      <c r="F285" s="30">
        <f t="shared" si="12"/>
        <v>95.3810623556582</v>
      </c>
      <c r="G285" s="30">
        <f t="shared" si="12"/>
        <v>1.3856812933025404</v>
      </c>
      <c r="H285" s="30">
        <f t="shared" si="12"/>
        <v>3.233256351039261</v>
      </c>
      <c r="I285" s="30"/>
      <c r="J285" s="31"/>
      <c r="K285" s="30">
        <f t="shared" si="13"/>
        <v>49.87893462469734</v>
      </c>
      <c r="L285" s="30">
        <f t="shared" si="13"/>
        <v>4.600484261501211</v>
      </c>
      <c r="M285" s="33"/>
      <c r="N285" s="30">
        <f t="shared" si="14"/>
        <v>23.97094430992736</v>
      </c>
      <c r="O285" s="30">
        <f t="shared" si="14"/>
        <v>2.5020177562550443</v>
      </c>
      <c r="P285" s="33"/>
      <c r="Q285" s="30">
        <f t="shared" si="15"/>
        <v>2.9862792574656982</v>
      </c>
      <c r="R285" s="30">
        <f t="shared" si="15"/>
        <v>3.6319612590799033</v>
      </c>
      <c r="S285" s="30">
        <f t="shared" si="15"/>
        <v>3.4705407586763517</v>
      </c>
      <c r="T285" s="30">
        <f t="shared" si="15"/>
        <v>6.860371267150928</v>
      </c>
      <c r="U285" s="30">
        <f t="shared" si="15"/>
        <v>0.3228410008071025</v>
      </c>
      <c r="V285" s="30">
        <f t="shared" si="15"/>
        <v>0.8071025020177562</v>
      </c>
      <c r="W285" s="30">
        <f t="shared" si="15"/>
        <v>0.08071025020177562</v>
      </c>
      <c r="X285" s="30">
        <f t="shared" si="15"/>
        <v>0.5649717514124294</v>
      </c>
      <c r="Y285" s="30">
        <f t="shared" si="15"/>
        <v>0.16142050040355124</v>
      </c>
      <c r="Z285" s="30">
        <f t="shared" si="15"/>
        <v>0.16142050040355124</v>
      </c>
      <c r="AA285" s="17"/>
      <c r="AB285" s="15">
        <f t="shared" si="11"/>
        <v>99.99999999999999</v>
      </c>
      <c r="AC285" s="17"/>
      <c r="AD285" s="16"/>
      <c r="AE285" s="17"/>
      <c r="AF285" s="16"/>
      <c r="AG285" s="17"/>
      <c r="AH285" s="16"/>
      <c r="AI285" s="17"/>
      <c r="AJ285" s="16"/>
      <c r="AK285" s="17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1:85" ht="12.75">
      <c r="A286" s="19" t="s">
        <v>25</v>
      </c>
      <c r="B286" s="19" t="s">
        <v>55</v>
      </c>
      <c r="C286" s="16"/>
      <c r="D286" s="32">
        <f t="shared" si="5"/>
        <v>78.98832684824903</v>
      </c>
      <c r="E286" s="32">
        <f t="shared" si="6"/>
        <v>21.01167315175097</v>
      </c>
      <c r="F286" s="32">
        <f t="shared" si="12"/>
        <v>93.34975369458128</v>
      </c>
      <c r="G286" s="32">
        <f t="shared" si="12"/>
        <v>1.6009852216748768</v>
      </c>
      <c r="H286" s="32">
        <f t="shared" si="12"/>
        <v>5.0492610837438425</v>
      </c>
      <c r="I286" s="32"/>
      <c r="J286" s="31"/>
      <c r="K286" s="32">
        <f t="shared" si="13"/>
        <v>37.86279683377309</v>
      </c>
      <c r="L286" s="32">
        <f t="shared" si="13"/>
        <v>9.630606860158311</v>
      </c>
      <c r="M286" s="33"/>
      <c r="N286" s="32">
        <f t="shared" si="14"/>
        <v>31.00263852242744</v>
      </c>
      <c r="O286" s="32">
        <f t="shared" si="14"/>
        <v>4.353562005277045</v>
      </c>
      <c r="P286" s="33"/>
      <c r="Q286" s="32">
        <f t="shared" si="15"/>
        <v>5.54089709762533</v>
      </c>
      <c r="R286" s="32">
        <f t="shared" si="15"/>
        <v>3.6939313984168867</v>
      </c>
      <c r="S286" s="32">
        <f t="shared" si="15"/>
        <v>3.2981530343007917</v>
      </c>
      <c r="T286" s="32">
        <f t="shared" si="15"/>
        <v>0.7915567282321899</v>
      </c>
      <c r="U286" s="32">
        <f t="shared" si="15"/>
        <v>1.187335092348285</v>
      </c>
      <c r="V286" s="32">
        <f t="shared" si="15"/>
        <v>0.7915567282321899</v>
      </c>
      <c r="W286" s="32">
        <f t="shared" si="15"/>
        <v>0.6596306068601583</v>
      </c>
      <c r="X286" s="32">
        <f t="shared" si="15"/>
        <v>0.6596306068601583</v>
      </c>
      <c r="Y286" s="32">
        <f t="shared" si="15"/>
        <v>0.2638522427440633</v>
      </c>
      <c r="Z286" s="32">
        <f t="shared" si="15"/>
        <v>0.2638522427440633</v>
      </c>
      <c r="AA286" s="17"/>
      <c r="AB286" s="19">
        <f t="shared" si="11"/>
        <v>100.00000000000003</v>
      </c>
      <c r="AC286" s="17"/>
      <c r="AD286" s="16"/>
      <c r="AE286" s="17"/>
      <c r="AF286" s="16"/>
      <c r="AG286" s="17"/>
      <c r="AH286" s="16"/>
      <c r="AI286" s="17"/>
      <c r="AJ286" s="16"/>
      <c r="AK286" s="17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1:85" ht="12.75">
      <c r="A287" s="15" t="s">
        <v>25</v>
      </c>
      <c r="B287" s="15" t="s">
        <v>56</v>
      </c>
      <c r="C287" s="16"/>
      <c r="D287" s="30">
        <f t="shared" si="5"/>
        <v>79.03337446206626</v>
      </c>
      <c r="E287" s="30">
        <f t="shared" si="6"/>
        <v>20.966625537933737</v>
      </c>
      <c r="F287" s="30">
        <f t="shared" si="12"/>
        <v>96.94615794684334</v>
      </c>
      <c r="G287" s="30">
        <f t="shared" si="12"/>
        <v>0.6358997791485796</v>
      </c>
      <c r="H287" s="30">
        <f t="shared" si="12"/>
        <v>2.3912877922473537</v>
      </c>
      <c r="I287" s="30"/>
      <c r="J287" s="31"/>
      <c r="K287" s="30">
        <f t="shared" si="13"/>
        <v>43.88059701492537</v>
      </c>
      <c r="L287" s="30">
        <f t="shared" si="13"/>
        <v>8.52317360565593</v>
      </c>
      <c r="M287" s="33"/>
      <c r="N287" s="30">
        <f t="shared" si="14"/>
        <v>30.856245090337787</v>
      </c>
      <c r="O287" s="30">
        <f t="shared" si="14"/>
        <v>4.359780047132757</v>
      </c>
      <c r="P287" s="33"/>
      <c r="Q287" s="30">
        <f t="shared" si="15"/>
        <v>3.350353495679497</v>
      </c>
      <c r="R287" s="30">
        <f t="shared" si="15"/>
        <v>3.208955223880597</v>
      </c>
      <c r="S287" s="30">
        <f t="shared" si="15"/>
        <v>2.474469756480754</v>
      </c>
      <c r="T287" s="30">
        <f t="shared" si="15"/>
        <v>0.7305577376276512</v>
      </c>
      <c r="U287" s="30">
        <f t="shared" si="15"/>
        <v>0.648075412411626</v>
      </c>
      <c r="V287" s="30">
        <f t="shared" si="15"/>
        <v>0.5106048703849175</v>
      </c>
      <c r="W287" s="30">
        <f t="shared" si="15"/>
        <v>0.6520031421838177</v>
      </c>
      <c r="X287" s="30">
        <f t="shared" si="15"/>
        <v>0.396700706991359</v>
      </c>
      <c r="Y287" s="30">
        <f t="shared" si="15"/>
        <v>0.1610369206598586</v>
      </c>
      <c r="Z287" s="30">
        <f t="shared" si="15"/>
        <v>0.2474469756480754</v>
      </c>
      <c r="AA287" s="17"/>
      <c r="AB287" s="15">
        <f t="shared" si="11"/>
        <v>99.99999999999999</v>
      </c>
      <c r="AC287" s="17"/>
      <c r="AD287" s="16"/>
      <c r="AE287" s="17"/>
      <c r="AF287" s="16"/>
      <c r="AG287" s="17"/>
      <c r="AH287" s="16"/>
      <c r="AI287" s="17"/>
      <c r="AJ287" s="16"/>
      <c r="AK287" s="17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1:85" ht="12.75">
      <c r="A288" s="19" t="s">
        <v>25</v>
      </c>
      <c r="B288" s="19" t="s">
        <v>57</v>
      </c>
      <c r="C288" s="16"/>
      <c r="D288" s="32">
        <f t="shared" si="5"/>
        <v>74.82014388489209</v>
      </c>
      <c r="E288" s="32">
        <f t="shared" si="6"/>
        <v>25.17985611510791</v>
      </c>
      <c r="F288" s="32">
        <f t="shared" si="12"/>
        <v>94.95192307692308</v>
      </c>
      <c r="G288" s="32">
        <f t="shared" si="12"/>
        <v>1.6826923076923077</v>
      </c>
      <c r="H288" s="32">
        <f t="shared" si="12"/>
        <v>3.3653846153846154</v>
      </c>
      <c r="I288" s="32"/>
      <c r="J288" s="31"/>
      <c r="K288" s="32">
        <f t="shared" si="13"/>
        <v>48.35443037974684</v>
      </c>
      <c r="L288" s="32">
        <f t="shared" si="13"/>
        <v>7.0886075949367084</v>
      </c>
      <c r="M288" s="33"/>
      <c r="N288" s="32">
        <f t="shared" si="14"/>
        <v>26.075949367088608</v>
      </c>
      <c r="O288" s="32">
        <f t="shared" si="14"/>
        <v>3.2911392405063293</v>
      </c>
      <c r="P288" s="33"/>
      <c r="Q288" s="32">
        <f t="shared" si="15"/>
        <v>3.2911392405063293</v>
      </c>
      <c r="R288" s="32">
        <f t="shared" si="15"/>
        <v>2.5316455696202533</v>
      </c>
      <c r="S288" s="32">
        <f t="shared" si="15"/>
        <v>7.594936708860759</v>
      </c>
      <c r="T288" s="32">
        <f t="shared" si="15"/>
        <v>0.759493670886076</v>
      </c>
      <c r="U288" s="32">
        <f t="shared" si="15"/>
        <v>0</v>
      </c>
      <c r="V288" s="32">
        <f t="shared" si="15"/>
        <v>0</v>
      </c>
      <c r="W288" s="32">
        <f t="shared" si="15"/>
        <v>0</v>
      </c>
      <c r="X288" s="32">
        <f t="shared" si="15"/>
        <v>1.0126582278481013</v>
      </c>
      <c r="Y288" s="32">
        <f t="shared" si="15"/>
        <v>0</v>
      </c>
      <c r="Z288" s="32">
        <f t="shared" si="15"/>
        <v>0</v>
      </c>
      <c r="AA288" s="17"/>
      <c r="AB288" s="19">
        <f t="shared" si="11"/>
        <v>100</v>
      </c>
      <c r="AC288" s="17"/>
      <c r="AD288" s="16"/>
      <c r="AE288" s="17"/>
      <c r="AF288" s="16"/>
      <c r="AG288" s="17"/>
      <c r="AH288" s="16"/>
      <c r="AI288" s="17"/>
      <c r="AJ288" s="16"/>
      <c r="AK288" s="17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1:85" ht="12.75">
      <c r="A289" s="15" t="s">
        <v>25</v>
      </c>
      <c r="B289" s="15" t="s">
        <v>58</v>
      </c>
      <c r="C289" s="16"/>
      <c r="D289" s="30">
        <f t="shared" si="5"/>
        <v>40.25316455696203</v>
      </c>
      <c r="E289" s="30">
        <f t="shared" si="6"/>
        <v>59.74683544303797</v>
      </c>
      <c r="F289" s="30">
        <f aca="true" t="shared" si="16" ref="F289:H304">F36*100/$E36</f>
        <v>93.71069182389937</v>
      </c>
      <c r="G289" s="30">
        <f t="shared" si="16"/>
        <v>1.2578616352201257</v>
      </c>
      <c r="H289" s="30">
        <f t="shared" si="16"/>
        <v>5.031446540880503</v>
      </c>
      <c r="I289" s="30"/>
      <c r="J289" s="31"/>
      <c r="K289" s="30">
        <f aca="true" t="shared" si="17" ref="K289:L304">K36*100/$AB36</f>
        <v>44.29530201342282</v>
      </c>
      <c r="L289" s="30">
        <f t="shared" si="17"/>
        <v>15.436241610738255</v>
      </c>
      <c r="M289" s="33"/>
      <c r="N289" s="30">
        <f aca="true" t="shared" si="18" ref="N289:O304">N36*100/$AB36</f>
        <v>26.845637583892618</v>
      </c>
      <c r="O289" s="30">
        <f t="shared" si="18"/>
        <v>0</v>
      </c>
      <c r="P289" s="33"/>
      <c r="Q289" s="30">
        <f aca="true" t="shared" si="19" ref="Q289:Z304">Q36*100/$AB36</f>
        <v>8.053691275167786</v>
      </c>
      <c r="R289" s="30">
        <f t="shared" si="19"/>
        <v>2.0134228187919465</v>
      </c>
      <c r="S289" s="30">
        <f t="shared" si="19"/>
        <v>1.342281879194631</v>
      </c>
      <c r="T289" s="30">
        <f t="shared" si="19"/>
        <v>0.6711409395973155</v>
      </c>
      <c r="U289" s="30">
        <f t="shared" si="19"/>
        <v>0</v>
      </c>
      <c r="V289" s="30">
        <f t="shared" si="19"/>
        <v>0</v>
      </c>
      <c r="W289" s="30">
        <f t="shared" si="19"/>
        <v>0.6711409395973155</v>
      </c>
      <c r="X289" s="30">
        <f t="shared" si="19"/>
        <v>0.6711409395973155</v>
      </c>
      <c r="Y289" s="30">
        <f t="shared" si="19"/>
        <v>0</v>
      </c>
      <c r="Z289" s="30">
        <f t="shared" si="19"/>
        <v>0</v>
      </c>
      <c r="AA289" s="17"/>
      <c r="AB289" s="15">
        <f t="shared" si="11"/>
        <v>100.00000000000003</v>
      </c>
      <c r="AC289" s="17"/>
      <c r="AD289" s="16"/>
      <c r="AE289" s="17"/>
      <c r="AF289" s="16"/>
      <c r="AG289" s="17"/>
      <c r="AH289" s="16"/>
      <c r="AI289" s="17"/>
      <c r="AJ289" s="16"/>
      <c r="AK289" s="17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1:85" ht="12.75">
      <c r="A290" s="19" t="s">
        <v>25</v>
      </c>
      <c r="B290" s="19" t="s">
        <v>59</v>
      </c>
      <c r="C290" s="16"/>
      <c r="D290" s="32">
        <f t="shared" si="5"/>
        <v>75.74257425742574</v>
      </c>
      <c r="E290" s="32">
        <f t="shared" si="6"/>
        <v>24.257425742574256</v>
      </c>
      <c r="F290" s="32">
        <f t="shared" si="16"/>
        <v>90.19607843137256</v>
      </c>
      <c r="G290" s="32">
        <f t="shared" si="16"/>
        <v>3.2679738562091503</v>
      </c>
      <c r="H290" s="32">
        <f t="shared" si="16"/>
        <v>6.5359477124183005</v>
      </c>
      <c r="I290" s="32"/>
      <c r="J290" s="31"/>
      <c r="K290" s="32">
        <f t="shared" si="17"/>
        <v>38.405797101449274</v>
      </c>
      <c r="L290" s="32">
        <f t="shared" si="17"/>
        <v>23.18840579710145</v>
      </c>
      <c r="M290" s="33"/>
      <c r="N290" s="32">
        <f t="shared" si="18"/>
        <v>23.18840579710145</v>
      </c>
      <c r="O290" s="32">
        <f t="shared" si="18"/>
        <v>2.1739130434782608</v>
      </c>
      <c r="P290" s="33"/>
      <c r="Q290" s="32">
        <f t="shared" si="19"/>
        <v>2.898550724637681</v>
      </c>
      <c r="R290" s="32">
        <f t="shared" si="19"/>
        <v>5.072463768115942</v>
      </c>
      <c r="S290" s="32">
        <f t="shared" si="19"/>
        <v>2.898550724637681</v>
      </c>
      <c r="T290" s="32">
        <f t="shared" si="19"/>
        <v>0</v>
      </c>
      <c r="U290" s="32">
        <f t="shared" si="19"/>
        <v>0.7246376811594203</v>
      </c>
      <c r="V290" s="32">
        <f t="shared" si="19"/>
        <v>0</v>
      </c>
      <c r="W290" s="32">
        <f t="shared" si="19"/>
        <v>0</v>
      </c>
      <c r="X290" s="32">
        <f t="shared" si="19"/>
        <v>0</v>
      </c>
      <c r="Y290" s="32">
        <f t="shared" si="19"/>
        <v>0</v>
      </c>
      <c r="Z290" s="32">
        <f t="shared" si="19"/>
        <v>1.4492753623188406</v>
      </c>
      <c r="AA290" s="17"/>
      <c r="AB290" s="19">
        <f t="shared" si="11"/>
        <v>100.00000000000001</v>
      </c>
      <c r="AC290" s="17"/>
      <c r="AD290" s="16"/>
      <c r="AE290" s="17"/>
      <c r="AF290" s="16"/>
      <c r="AG290" s="17"/>
      <c r="AH290" s="16"/>
      <c r="AI290" s="17"/>
      <c r="AJ290" s="16"/>
      <c r="AK290" s="17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1:85" ht="12.75">
      <c r="A291" s="15" t="s">
        <v>25</v>
      </c>
      <c r="B291" s="15" t="s">
        <v>60</v>
      </c>
      <c r="C291" s="16"/>
      <c r="D291" s="30">
        <f t="shared" si="5"/>
        <v>70.07722007722008</v>
      </c>
      <c r="E291" s="30">
        <f t="shared" si="6"/>
        <v>29.922779922779924</v>
      </c>
      <c r="F291" s="30">
        <f t="shared" si="16"/>
        <v>96.14325068870524</v>
      </c>
      <c r="G291" s="30">
        <f t="shared" si="16"/>
        <v>1.6528925619834711</v>
      </c>
      <c r="H291" s="30">
        <f t="shared" si="16"/>
        <v>2.203856749311295</v>
      </c>
      <c r="I291" s="30"/>
      <c r="J291" s="31"/>
      <c r="K291" s="30">
        <f t="shared" si="17"/>
        <v>44.126074498567334</v>
      </c>
      <c r="L291" s="30">
        <f t="shared" si="17"/>
        <v>12.320916905444125</v>
      </c>
      <c r="M291" s="33"/>
      <c r="N291" s="30">
        <f t="shared" si="18"/>
        <v>21.77650429799427</v>
      </c>
      <c r="O291" s="30">
        <f t="shared" si="18"/>
        <v>1.7191977077363896</v>
      </c>
      <c r="P291" s="33"/>
      <c r="Q291" s="30">
        <f t="shared" si="19"/>
        <v>9.742120343839542</v>
      </c>
      <c r="R291" s="30">
        <f t="shared" si="19"/>
        <v>3.438395415472779</v>
      </c>
      <c r="S291" s="30">
        <f t="shared" si="19"/>
        <v>4.011461318051576</v>
      </c>
      <c r="T291" s="30">
        <f t="shared" si="19"/>
        <v>0.5730659025787965</v>
      </c>
      <c r="U291" s="30">
        <f t="shared" si="19"/>
        <v>0.8595988538681948</v>
      </c>
      <c r="V291" s="30">
        <f t="shared" si="19"/>
        <v>0.5730659025787965</v>
      </c>
      <c r="W291" s="30">
        <f t="shared" si="19"/>
        <v>0.5730659025787965</v>
      </c>
      <c r="X291" s="30">
        <f t="shared" si="19"/>
        <v>0</v>
      </c>
      <c r="Y291" s="30">
        <f t="shared" si="19"/>
        <v>0.28653295128939826</v>
      </c>
      <c r="Z291" s="30">
        <f t="shared" si="19"/>
        <v>0</v>
      </c>
      <c r="AA291" s="17"/>
      <c r="AB291" s="15">
        <f t="shared" si="11"/>
        <v>99.99999999999997</v>
      </c>
      <c r="AC291" s="17"/>
      <c r="AD291" s="16"/>
      <c r="AE291" s="17"/>
      <c r="AF291" s="16"/>
      <c r="AG291" s="17"/>
      <c r="AH291" s="16"/>
      <c r="AI291" s="17"/>
      <c r="AJ291" s="16"/>
      <c r="AK291" s="17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1:85" ht="12.75">
      <c r="A292" s="19" t="s">
        <v>25</v>
      </c>
      <c r="B292" s="19" t="s">
        <v>61</v>
      </c>
      <c r="C292" s="16"/>
      <c r="D292" s="32">
        <f t="shared" si="5"/>
        <v>72.5752508361204</v>
      </c>
      <c r="E292" s="32">
        <f t="shared" si="6"/>
        <v>27.424749163879596</v>
      </c>
      <c r="F292" s="32">
        <f t="shared" si="16"/>
        <v>94.00921658986175</v>
      </c>
      <c r="G292" s="32">
        <f t="shared" si="16"/>
        <v>0.9216589861751152</v>
      </c>
      <c r="H292" s="32">
        <f t="shared" si="16"/>
        <v>5.0691244239631335</v>
      </c>
      <c r="I292" s="32"/>
      <c r="J292" s="31"/>
      <c r="K292" s="32">
        <f t="shared" si="17"/>
        <v>45.09803921568628</v>
      </c>
      <c r="L292" s="32">
        <f t="shared" si="17"/>
        <v>5.392156862745098</v>
      </c>
      <c r="M292" s="33"/>
      <c r="N292" s="32">
        <f t="shared" si="18"/>
        <v>31.372549019607842</v>
      </c>
      <c r="O292" s="32">
        <f t="shared" si="18"/>
        <v>6.372549019607843</v>
      </c>
      <c r="P292" s="33"/>
      <c r="Q292" s="32">
        <f t="shared" si="19"/>
        <v>4.901960784313726</v>
      </c>
      <c r="R292" s="32">
        <f t="shared" si="19"/>
        <v>1.9607843137254901</v>
      </c>
      <c r="S292" s="32">
        <f t="shared" si="19"/>
        <v>2.9411764705882355</v>
      </c>
      <c r="T292" s="32">
        <f t="shared" si="19"/>
        <v>0.49019607843137253</v>
      </c>
      <c r="U292" s="32">
        <f t="shared" si="19"/>
        <v>0.49019607843137253</v>
      </c>
      <c r="V292" s="32">
        <f t="shared" si="19"/>
        <v>0.49019607843137253</v>
      </c>
      <c r="W292" s="32">
        <f t="shared" si="19"/>
        <v>0</v>
      </c>
      <c r="X292" s="32">
        <f t="shared" si="19"/>
        <v>0</v>
      </c>
      <c r="Y292" s="32">
        <f t="shared" si="19"/>
        <v>0</v>
      </c>
      <c r="Z292" s="32">
        <f t="shared" si="19"/>
        <v>0.49019607843137253</v>
      </c>
      <c r="AA292" s="17"/>
      <c r="AB292" s="19">
        <f t="shared" si="11"/>
        <v>99.99999999999997</v>
      </c>
      <c r="AC292" s="17"/>
      <c r="AD292" s="16"/>
      <c r="AE292" s="17"/>
      <c r="AF292" s="16"/>
      <c r="AG292" s="17"/>
      <c r="AH292" s="16"/>
      <c r="AI292" s="17"/>
      <c r="AJ292" s="16"/>
      <c r="AK292" s="17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1:85" ht="12.75">
      <c r="A293" s="15" t="s">
        <v>25</v>
      </c>
      <c r="B293" s="15" t="s">
        <v>62</v>
      </c>
      <c r="C293" s="16"/>
      <c r="D293" s="30">
        <f t="shared" si="5"/>
        <v>90.2439024390244</v>
      </c>
      <c r="E293" s="30">
        <f t="shared" si="6"/>
        <v>9.756097560975604</v>
      </c>
      <c r="F293" s="30">
        <f t="shared" si="16"/>
        <v>88.28828828828829</v>
      </c>
      <c r="G293" s="30">
        <f t="shared" si="16"/>
        <v>2.7027027027027026</v>
      </c>
      <c r="H293" s="30">
        <f t="shared" si="16"/>
        <v>9.00900900900901</v>
      </c>
      <c r="I293" s="30"/>
      <c r="J293" s="31"/>
      <c r="K293" s="30">
        <f t="shared" si="17"/>
        <v>38.775510204081634</v>
      </c>
      <c r="L293" s="30">
        <f t="shared" si="17"/>
        <v>11.224489795918368</v>
      </c>
      <c r="M293" s="33"/>
      <c r="N293" s="30">
        <f t="shared" si="18"/>
        <v>37.755102040816325</v>
      </c>
      <c r="O293" s="30">
        <f t="shared" si="18"/>
        <v>0</v>
      </c>
      <c r="P293" s="33"/>
      <c r="Q293" s="30">
        <f t="shared" si="19"/>
        <v>7.142857142857143</v>
      </c>
      <c r="R293" s="30">
        <f t="shared" si="19"/>
        <v>4.081632653061225</v>
      </c>
      <c r="S293" s="30">
        <f t="shared" si="19"/>
        <v>0</v>
      </c>
      <c r="T293" s="30">
        <f t="shared" si="19"/>
        <v>0</v>
      </c>
      <c r="U293" s="30">
        <f t="shared" si="19"/>
        <v>1.0204081632653061</v>
      </c>
      <c r="V293" s="30">
        <f t="shared" si="19"/>
        <v>0</v>
      </c>
      <c r="W293" s="30">
        <f t="shared" si="19"/>
        <v>0</v>
      </c>
      <c r="X293" s="30">
        <f t="shared" si="19"/>
        <v>0</v>
      </c>
      <c r="Y293" s="30">
        <f t="shared" si="19"/>
        <v>0</v>
      </c>
      <c r="Z293" s="30">
        <f t="shared" si="19"/>
        <v>0</v>
      </c>
      <c r="AA293" s="17"/>
      <c r="AB293" s="15">
        <f t="shared" si="11"/>
        <v>99.99999999999999</v>
      </c>
      <c r="AC293" s="17"/>
      <c r="AD293" s="16"/>
      <c r="AE293" s="17"/>
      <c r="AF293" s="16"/>
      <c r="AG293" s="17"/>
      <c r="AH293" s="16"/>
      <c r="AI293" s="17"/>
      <c r="AJ293" s="16"/>
      <c r="AK293" s="17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1:85" ht="12.75">
      <c r="A294" s="19" t="s">
        <v>25</v>
      </c>
      <c r="B294" s="19" t="s">
        <v>63</v>
      </c>
      <c r="C294" s="16"/>
      <c r="D294" s="32">
        <f t="shared" si="5"/>
        <v>75</v>
      </c>
      <c r="E294" s="32">
        <f t="shared" si="6"/>
        <v>25</v>
      </c>
      <c r="F294" s="32">
        <f t="shared" si="16"/>
        <v>100</v>
      </c>
      <c r="G294" s="32">
        <f t="shared" si="16"/>
        <v>0</v>
      </c>
      <c r="H294" s="32">
        <f t="shared" si="16"/>
        <v>0</v>
      </c>
      <c r="I294" s="32"/>
      <c r="J294" s="31"/>
      <c r="K294" s="32">
        <f t="shared" si="17"/>
        <v>58</v>
      </c>
      <c r="L294" s="32">
        <f t="shared" si="17"/>
        <v>9.333333333333334</v>
      </c>
      <c r="M294" s="33"/>
      <c r="N294" s="32">
        <f t="shared" si="18"/>
        <v>16</v>
      </c>
      <c r="O294" s="32">
        <f t="shared" si="18"/>
        <v>6</v>
      </c>
      <c r="P294" s="33"/>
      <c r="Q294" s="32">
        <f t="shared" si="19"/>
        <v>1.3333333333333333</v>
      </c>
      <c r="R294" s="32">
        <f t="shared" si="19"/>
        <v>4</v>
      </c>
      <c r="S294" s="32">
        <f t="shared" si="19"/>
        <v>3.3333333333333335</v>
      </c>
      <c r="T294" s="32">
        <f t="shared" si="19"/>
        <v>0</v>
      </c>
      <c r="U294" s="32">
        <f t="shared" si="19"/>
        <v>0.6666666666666666</v>
      </c>
      <c r="V294" s="32">
        <f t="shared" si="19"/>
        <v>0</v>
      </c>
      <c r="W294" s="32">
        <f t="shared" si="19"/>
        <v>0.6666666666666666</v>
      </c>
      <c r="X294" s="32">
        <f t="shared" si="19"/>
        <v>0.6666666666666666</v>
      </c>
      <c r="Y294" s="32">
        <f t="shared" si="19"/>
        <v>0</v>
      </c>
      <c r="Z294" s="32">
        <f t="shared" si="19"/>
        <v>0</v>
      </c>
      <c r="AA294" s="17"/>
      <c r="AB294" s="19">
        <f t="shared" si="11"/>
        <v>100</v>
      </c>
      <c r="AC294" s="17"/>
      <c r="AD294" s="16"/>
      <c r="AE294" s="17"/>
      <c r="AF294" s="16"/>
      <c r="AG294" s="17"/>
      <c r="AH294" s="16"/>
      <c r="AI294" s="17"/>
      <c r="AJ294" s="16"/>
      <c r="AK294" s="17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1:85" ht="12.75">
      <c r="A295" s="15" t="s">
        <v>25</v>
      </c>
      <c r="B295" s="15" t="s">
        <v>64</v>
      </c>
      <c r="C295" s="16"/>
      <c r="D295" s="30">
        <f t="shared" si="5"/>
        <v>77.69684356573015</v>
      </c>
      <c r="E295" s="30">
        <f t="shared" si="6"/>
        <v>22.30315643426985</v>
      </c>
      <c r="F295" s="30">
        <f t="shared" si="16"/>
        <v>97.5</v>
      </c>
      <c r="G295" s="30">
        <f t="shared" si="16"/>
        <v>0.7589285714285714</v>
      </c>
      <c r="H295" s="30">
        <f t="shared" si="16"/>
        <v>1.7410714285714286</v>
      </c>
      <c r="I295" s="30"/>
      <c r="J295" s="31"/>
      <c r="K295" s="30">
        <f t="shared" si="17"/>
        <v>47.43589743589744</v>
      </c>
      <c r="L295" s="30">
        <f t="shared" si="17"/>
        <v>10.897435897435898</v>
      </c>
      <c r="M295" s="33"/>
      <c r="N295" s="30">
        <f t="shared" si="18"/>
        <v>26.51098901098901</v>
      </c>
      <c r="O295" s="30">
        <f t="shared" si="18"/>
        <v>4.441391941391942</v>
      </c>
      <c r="P295" s="33"/>
      <c r="Q295" s="30">
        <f t="shared" si="19"/>
        <v>2.5183150183150182</v>
      </c>
      <c r="R295" s="30">
        <f t="shared" si="19"/>
        <v>1.465201465201465</v>
      </c>
      <c r="S295" s="30">
        <f t="shared" si="19"/>
        <v>3.3424908424908426</v>
      </c>
      <c r="T295" s="30">
        <f t="shared" si="19"/>
        <v>0.9615384615384616</v>
      </c>
      <c r="U295" s="30">
        <f t="shared" si="19"/>
        <v>0.3663003663003663</v>
      </c>
      <c r="V295" s="30">
        <f t="shared" si="19"/>
        <v>0.5952380952380952</v>
      </c>
      <c r="W295" s="30">
        <f t="shared" si="19"/>
        <v>0.3663003663003663</v>
      </c>
      <c r="X295" s="30">
        <f t="shared" si="19"/>
        <v>0.32051282051282054</v>
      </c>
      <c r="Y295" s="30">
        <f t="shared" si="19"/>
        <v>0.41208791208791207</v>
      </c>
      <c r="Z295" s="30">
        <f t="shared" si="19"/>
        <v>0.3663003663003663</v>
      </c>
      <c r="AA295" s="17"/>
      <c r="AB295" s="15">
        <f t="shared" si="11"/>
        <v>100.00000000000001</v>
      </c>
      <c r="AC295" s="17"/>
      <c r="AD295" s="16"/>
      <c r="AE295" s="17"/>
      <c r="AF295" s="16"/>
      <c r="AG295" s="17"/>
      <c r="AH295" s="16"/>
      <c r="AI295" s="17"/>
      <c r="AJ295" s="16"/>
      <c r="AK295" s="17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1:85" ht="12.75">
      <c r="A296" s="19" t="s">
        <v>25</v>
      </c>
      <c r="B296" s="19" t="s">
        <v>65</v>
      </c>
      <c r="C296" s="16"/>
      <c r="D296" s="32">
        <f t="shared" si="5"/>
        <v>68.27586206896552</v>
      </c>
      <c r="E296" s="32">
        <f t="shared" si="6"/>
        <v>31.724137931034477</v>
      </c>
      <c r="F296" s="32">
        <f t="shared" si="16"/>
        <v>94.94949494949495</v>
      </c>
      <c r="G296" s="32">
        <f t="shared" si="16"/>
        <v>2.2222222222222223</v>
      </c>
      <c r="H296" s="32">
        <f t="shared" si="16"/>
        <v>2.6262626262626263</v>
      </c>
      <c r="I296" s="32"/>
      <c r="J296" s="31"/>
      <c r="K296" s="32">
        <f t="shared" si="17"/>
        <v>41.48936170212766</v>
      </c>
      <c r="L296" s="32">
        <f t="shared" si="17"/>
        <v>5.74468085106383</v>
      </c>
      <c r="M296" s="33"/>
      <c r="N296" s="32">
        <f t="shared" si="18"/>
        <v>35.1063829787234</v>
      </c>
      <c r="O296" s="32">
        <f t="shared" si="18"/>
        <v>3.617021276595745</v>
      </c>
      <c r="P296" s="33"/>
      <c r="Q296" s="32">
        <f t="shared" si="19"/>
        <v>3.404255319148936</v>
      </c>
      <c r="R296" s="32">
        <f t="shared" si="19"/>
        <v>3.404255319148936</v>
      </c>
      <c r="S296" s="32">
        <f t="shared" si="19"/>
        <v>1.9148936170212767</v>
      </c>
      <c r="T296" s="32">
        <f t="shared" si="19"/>
        <v>0.6382978723404256</v>
      </c>
      <c r="U296" s="32">
        <f t="shared" si="19"/>
        <v>2.3404255319148937</v>
      </c>
      <c r="V296" s="32">
        <f t="shared" si="19"/>
        <v>1.0638297872340425</v>
      </c>
      <c r="W296" s="32">
        <f t="shared" si="19"/>
        <v>0</v>
      </c>
      <c r="X296" s="32">
        <f t="shared" si="19"/>
        <v>0.2127659574468085</v>
      </c>
      <c r="Y296" s="32">
        <f t="shared" si="19"/>
        <v>0.851063829787234</v>
      </c>
      <c r="Z296" s="32">
        <f t="shared" si="19"/>
        <v>0.2127659574468085</v>
      </c>
      <c r="AA296" s="17"/>
      <c r="AB296" s="19">
        <f t="shared" si="11"/>
        <v>99.99999999999999</v>
      </c>
      <c r="AC296" s="17"/>
      <c r="AD296" s="16"/>
      <c r="AE296" s="17"/>
      <c r="AF296" s="16"/>
      <c r="AG296" s="17"/>
      <c r="AH296" s="16"/>
      <c r="AI296" s="17"/>
      <c r="AJ296" s="16"/>
      <c r="AK296" s="17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1:85" ht="12.75">
      <c r="A297" s="15" t="s">
        <v>25</v>
      </c>
      <c r="B297" s="15" t="s">
        <v>66</v>
      </c>
      <c r="C297" s="16"/>
      <c r="D297" s="30">
        <f t="shared" si="5"/>
        <v>76.94235588972431</v>
      </c>
      <c r="E297" s="30">
        <f t="shared" si="6"/>
        <v>23.05764411027569</v>
      </c>
      <c r="F297" s="30">
        <f t="shared" si="16"/>
        <v>96.09120521172639</v>
      </c>
      <c r="G297" s="30">
        <f t="shared" si="16"/>
        <v>1.6286644951140066</v>
      </c>
      <c r="H297" s="30">
        <f t="shared" si="16"/>
        <v>2.2801302931596092</v>
      </c>
      <c r="I297" s="30"/>
      <c r="J297" s="31"/>
      <c r="K297" s="30">
        <f t="shared" si="17"/>
        <v>44.74576271186441</v>
      </c>
      <c r="L297" s="30">
        <f t="shared" si="17"/>
        <v>15.254237288135593</v>
      </c>
      <c r="M297" s="33"/>
      <c r="N297" s="30">
        <f t="shared" si="18"/>
        <v>25.084745762711865</v>
      </c>
      <c r="O297" s="30">
        <f t="shared" si="18"/>
        <v>1.694915254237288</v>
      </c>
      <c r="P297" s="33"/>
      <c r="Q297" s="30">
        <f t="shared" si="19"/>
        <v>6.779661016949152</v>
      </c>
      <c r="R297" s="30">
        <f t="shared" si="19"/>
        <v>1.694915254237288</v>
      </c>
      <c r="S297" s="30">
        <f t="shared" si="19"/>
        <v>2.3728813559322033</v>
      </c>
      <c r="T297" s="30">
        <f t="shared" si="19"/>
        <v>0.3389830508474576</v>
      </c>
      <c r="U297" s="30">
        <f t="shared" si="19"/>
        <v>0.3389830508474576</v>
      </c>
      <c r="V297" s="30">
        <f t="shared" si="19"/>
        <v>0.6779661016949152</v>
      </c>
      <c r="W297" s="30">
        <f t="shared" si="19"/>
        <v>0</v>
      </c>
      <c r="X297" s="30">
        <f t="shared" si="19"/>
        <v>1.0169491525423728</v>
      </c>
      <c r="Y297" s="30">
        <f t="shared" si="19"/>
        <v>0</v>
      </c>
      <c r="Z297" s="30">
        <f t="shared" si="19"/>
        <v>0</v>
      </c>
      <c r="AA297" s="17"/>
      <c r="AB297" s="15">
        <f t="shared" si="11"/>
        <v>100</v>
      </c>
      <c r="AC297" s="17"/>
      <c r="AD297" s="16"/>
      <c r="AE297" s="17"/>
      <c r="AF297" s="16"/>
      <c r="AG297" s="17"/>
      <c r="AH297" s="16"/>
      <c r="AI297" s="17"/>
      <c r="AJ297" s="16"/>
      <c r="AK297" s="17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1:85" ht="12.75">
      <c r="A298" s="19" t="s">
        <v>25</v>
      </c>
      <c r="B298" s="19" t="s">
        <v>67</v>
      </c>
      <c r="C298" s="16"/>
      <c r="D298" s="32">
        <f t="shared" si="5"/>
        <v>86.83974932855864</v>
      </c>
      <c r="E298" s="32">
        <f t="shared" si="6"/>
        <v>13.16025067144136</v>
      </c>
      <c r="F298" s="32">
        <f t="shared" si="16"/>
        <v>93.4020618556701</v>
      </c>
      <c r="G298" s="32">
        <f t="shared" si="16"/>
        <v>2.9896907216494846</v>
      </c>
      <c r="H298" s="32">
        <f t="shared" si="16"/>
        <v>3.6082474226804124</v>
      </c>
      <c r="I298" s="32"/>
      <c r="J298" s="31"/>
      <c r="K298" s="32">
        <f t="shared" si="17"/>
        <v>41.390728476821195</v>
      </c>
      <c r="L298" s="32">
        <f t="shared" si="17"/>
        <v>11.699779249448124</v>
      </c>
      <c r="M298" s="33"/>
      <c r="N298" s="32">
        <f t="shared" si="18"/>
        <v>28.36644591611479</v>
      </c>
      <c r="O298" s="32">
        <f t="shared" si="18"/>
        <v>5.518763796909492</v>
      </c>
      <c r="P298" s="33"/>
      <c r="Q298" s="32">
        <f t="shared" si="19"/>
        <v>4.194260485651214</v>
      </c>
      <c r="R298" s="32">
        <f t="shared" si="19"/>
        <v>2.5386313465783665</v>
      </c>
      <c r="S298" s="32">
        <f t="shared" si="19"/>
        <v>2.207505518763797</v>
      </c>
      <c r="T298" s="32">
        <f t="shared" si="19"/>
        <v>0.8830022075055187</v>
      </c>
      <c r="U298" s="32">
        <f t="shared" si="19"/>
        <v>0.6622516556291391</v>
      </c>
      <c r="V298" s="32">
        <f t="shared" si="19"/>
        <v>0.9933774834437086</v>
      </c>
      <c r="W298" s="32">
        <f t="shared" si="19"/>
        <v>0.6622516556291391</v>
      </c>
      <c r="X298" s="32">
        <f t="shared" si="19"/>
        <v>0.44150110375275936</v>
      </c>
      <c r="Y298" s="32">
        <f t="shared" si="19"/>
        <v>0.33112582781456956</v>
      </c>
      <c r="Z298" s="32">
        <f t="shared" si="19"/>
        <v>0.11037527593818984</v>
      </c>
      <c r="AA298" s="17"/>
      <c r="AB298" s="19">
        <f t="shared" si="11"/>
        <v>100.00000000000001</v>
      </c>
      <c r="AC298" s="17"/>
      <c r="AD298" s="16"/>
      <c r="AE298" s="17"/>
      <c r="AF298" s="16"/>
      <c r="AG298" s="17"/>
      <c r="AH298" s="16"/>
      <c r="AI298" s="17"/>
      <c r="AJ298" s="16"/>
      <c r="AK298" s="17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1:85" ht="12.75">
      <c r="A299" s="15" t="s">
        <v>25</v>
      </c>
      <c r="B299" s="15" t="s">
        <v>68</v>
      </c>
      <c r="C299" s="16"/>
      <c r="D299" s="30">
        <f t="shared" si="5"/>
        <v>70.81005586592178</v>
      </c>
      <c r="E299" s="30">
        <f t="shared" si="6"/>
        <v>29.189944134078218</v>
      </c>
      <c r="F299" s="30">
        <f t="shared" si="16"/>
        <v>93.88560157790927</v>
      </c>
      <c r="G299" s="30">
        <f t="shared" si="16"/>
        <v>2.366863905325444</v>
      </c>
      <c r="H299" s="30">
        <f t="shared" si="16"/>
        <v>3.747534516765286</v>
      </c>
      <c r="I299" s="30"/>
      <c r="J299" s="31"/>
      <c r="K299" s="30">
        <f t="shared" si="17"/>
        <v>35.924369747899156</v>
      </c>
      <c r="L299" s="30">
        <f t="shared" si="17"/>
        <v>8.193277310924369</v>
      </c>
      <c r="M299" s="33"/>
      <c r="N299" s="30">
        <f t="shared" si="18"/>
        <v>34.87394957983193</v>
      </c>
      <c r="O299" s="30">
        <f t="shared" si="18"/>
        <v>2.310924369747899</v>
      </c>
      <c r="P299" s="33"/>
      <c r="Q299" s="30">
        <f t="shared" si="19"/>
        <v>3.1512605042016806</v>
      </c>
      <c r="R299" s="30">
        <f t="shared" si="19"/>
        <v>1.8907563025210083</v>
      </c>
      <c r="S299" s="30">
        <f t="shared" si="19"/>
        <v>8.823529411764707</v>
      </c>
      <c r="T299" s="30">
        <f t="shared" si="19"/>
        <v>1.050420168067227</v>
      </c>
      <c r="U299" s="30">
        <f t="shared" si="19"/>
        <v>0.6302521008403361</v>
      </c>
      <c r="V299" s="30">
        <f t="shared" si="19"/>
        <v>1.2605042016806722</v>
      </c>
      <c r="W299" s="30">
        <f t="shared" si="19"/>
        <v>0</v>
      </c>
      <c r="X299" s="30">
        <f t="shared" si="19"/>
        <v>0.21008403361344538</v>
      </c>
      <c r="Y299" s="30">
        <f t="shared" si="19"/>
        <v>1.2605042016806722</v>
      </c>
      <c r="Z299" s="30">
        <f t="shared" si="19"/>
        <v>0.42016806722689076</v>
      </c>
      <c r="AA299" s="17"/>
      <c r="AB299" s="15">
        <f t="shared" si="11"/>
        <v>100.00000000000001</v>
      </c>
      <c r="AC299" s="17"/>
      <c r="AD299" s="16"/>
      <c r="AE299" s="17"/>
      <c r="AF299" s="16"/>
      <c r="AG299" s="17"/>
      <c r="AH299" s="16"/>
      <c r="AI299" s="17"/>
      <c r="AJ299" s="16"/>
      <c r="AK299" s="17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1:85" ht="12.75">
      <c r="A300" s="19" t="s">
        <v>25</v>
      </c>
      <c r="B300" s="19" t="s">
        <v>69</v>
      </c>
      <c r="C300" s="16"/>
      <c r="D300" s="32">
        <f t="shared" si="5"/>
        <v>76.88751926040062</v>
      </c>
      <c r="E300" s="32">
        <f t="shared" si="6"/>
        <v>23.112480739599377</v>
      </c>
      <c r="F300" s="32">
        <f t="shared" si="16"/>
        <v>93.9879759519038</v>
      </c>
      <c r="G300" s="32">
        <f t="shared" si="16"/>
        <v>1.6032064128256514</v>
      </c>
      <c r="H300" s="32">
        <f t="shared" si="16"/>
        <v>4.408817635270541</v>
      </c>
      <c r="I300" s="32"/>
      <c r="J300" s="31"/>
      <c r="K300" s="32">
        <f t="shared" si="17"/>
        <v>53.304904051172706</v>
      </c>
      <c r="L300" s="32">
        <f t="shared" si="17"/>
        <v>14.285714285714286</v>
      </c>
      <c r="M300" s="33"/>
      <c r="N300" s="32">
        <f t="shared" si="18"/>
        <v>16.204690831556505</v>
      </c>
      <c r="O300" s="32">
        <f t="shared" si="18"/>
        <v>3.411513859275053</v>
      </c>
      <c r="P300" s="33"/>
      <c r="Q300" s="32">
        <f t="shared" si="19"/>
        <v>4.051172707889126</v>
      </c>
      <c r="R300" s="32">
        <f t="shared" si="19"/>
        <v>2.771855010660981</v>
      </c>
      <c r="S300" s="32">
        <f t="shared" si="19"/>
        <v>4.051172707889126</v>
      </c>
      <c r="T300" s="32">
        <f t="shared" si="19"/>
        <v>0.21321961620469082</v>
      </c>
      <c r="U300" s="32">
        <f t="shared" si="19"/>
        <v>0.21321961620469082</v>
      </c>
      <c r="V300" s="32">
        <f t="shared" si="19"/>
        <v>0.6396588486140725</v>
      </c>
      <c r="W300" s="32">
        <f t="shared" si="19"/>
        <v>0.21321961620469082</v>
      </c>
      <c r="X300" s="32">
        <f t="shared" si="19"/>
        <v>0.42643923240938164</v>
      </c>
      <c r="Y300" s="32">
        <f t="shared" si="19"/>
        <v>0.21321961620469082</v>
      </c>
      <c r="Z300" s="32">
        <f t="shared" si="19"/>
        <v>0</v>
      </c>
      <c r="AA300" s="17"/>
      <c r="AB300" s="19">
        <f t="shared" si="11"/>
        <v>100.00000000000001</v>
      </c>
      <c r="AC300" s="17"/>
      <c r="AD300" s="16"/>
      <c r="AE300" s="17"/>
      <c r="AF300" s="16"/>
      <c r="AG300" s="17"/>
      <c r="AH300" s="16"/>
      <c r="AI300" s="17"/>
      <c r="AJ300" s="16"/>
      <c r="AK300" s="17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1:85" ht="12.75">
      <c r="A301" s="15" t="s">
        <v>25</v>
      </c>
      <c r="B301" s="15" t="s">
        <v>70</v>
      </c>
      <c r="C301" s="16"/>
      <c r="D301" s="30">
        <f t="shared" si="5"/>
        <v>80.42986425339366</v>
      </c>
      <c r="E301" s="30">
        <f t="shared" si="6"/>
        <v>19.57013574660634</v>
      </c>
      <c r="F301" s="30">
        <f t="shared" si="16"/>
        <v>96.20253164556962</v>
      </c>
      <c r="G301" s="30">
        <f t="shared" si="16"/>
        <v>0.4219409282700422</v>
      </c>
      <c r="H301" s="30">
        <f t="shared" si="16"/>
        <v>3.3755274261603376</v>
      </c>
      <c r="I301" s="30"/>
      <c r="J301" s="31"/>
      <c r="K301" s="30">
        <f t="shared" si="17"/>
        <v>45.54093567251462</v>
      </c>
      <c r="L301" s="30">
        <f t="shared" si="17"/>
        <v>13.81578947368421</v>
      </c>
      <c r="M301" s="33"/>
      <c r="N301" s="30">
        <f t="shared" si="18"/>
        <v>27.850877192982455</v>
      </c>
      <c r="O301" s="30">
        <f t="shared" si="18"/>
        <v>3.289473684210526</v>
      </c>
      <c r="P301" s="33"/>
      <c r="Q301" s="30">
        <f t="shared" si="19"/>
        <v>3.216374269005848</v>
      </c>
      <c r="R301" s="30">
        <f t="shared" si="19"/>
        <v>2.412280701754386</v>
      </c>
      <c r="S301" s="30">
        <f t="shared" si="19"/>
        <v>1.4619883040935673</v>
      </c>
      <c r="T301" s="30">
        <f t="shared" si="19"/>
        <v>0.29239766081871343</v>
      </c>
      <c r="U301" s="30">
        <f t="shared" si="19"/>
        <v>0.6578947368421053</v>
      </c>
      <c r="V301" s="30">
        <f t="shared" si="19"/>
        <v>0.3654970760233918</v>
      </c>
      <c r="W301" s="30">
        <f t="shared" si="19"/>
        <v>0.29239766081871343</v>
      </c>
      <c r="X301" s="30">
        <f t="shared" si="19"/>
        <v>0.21929824561403508</v>
      </c>
      <c r="Y301" s="30">
        <f t="shared" si="19"/>
        <v>0.43859649122807015</v>
      </c>
      <c r="Z301" s="30">
        <f t="shared" si="19"/>
        <v>0.14619883040935672</v>
      </c>
      <c r="AA301" s="17"/>
      <c r="AB301" s="15">
        <f t="shared" si="11"/>
        <v>100</v>
      </c>
      <c r="AC301" s="17"/>
      <c r="AD301" s="16"/>
      <c r="AE301" s="17"/>
      <c r="AF301" s="16"/>
      <c r="AG301" s="17"/>
      <c r="AH301" s="16"/>
      <c r="AI301" s="17"/>
      <c r="AJ301" s="16"/>
      <c r="AK301" s="17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1:85" ht="12.75">
      <c r="A302" s="19" t="s">
        <v>25</v>
      </c>
      <c r="B302" s="19" t="s">
        <v>71</v>
      </c>
      <c r="C302" s="16"/>
      <c r="D302" s="32">
        <f t="shared" si="5"/>
        <v>76.92307692307692</v>
      </c>
      <c r="E302" s="32">
        <f t="shared" si="6"/>
        <v>23.07692307692308</v>
      </c>
      <c r="F302" s="32">
        <f t="shared" si="16"/>
        <v>96.41025641025641</v>
      </c>
      <c r="G302" s="32">
        <f t="shared" si="16"/>
        <v>1.0256410256410255</v>
      </c>
      <c r="H302" s="32">
        <f t="shared" si="16"/>
        <v>2.5641025641025643</v>
      </c>
      <c r="I302" s="32"/>
      <c r="J302" s="31"/>
      <c r="K302" s="32">
        <f t="shared" si="17"/>
        <v>48.138297872340424</v>
      </c>
      <c r="L302" s="32">
        <f t="shared" si="17"/>
        <v>10.372340425531915</v>
      </c>
      <c r="M302" s="33"/>
      <c r="N302" s="32">
        <f t="shared" si="18"/>
        <v>25</v>
      </c>
      <c r="O302" s="32">
        <f t="shared" si="18"/>
        <v>2.925531914893617</v>
      </c>
      <c r="P302" s="33"/>
      <c r="Q302" s="32">
        <f t="shared" si="19"/>
        <v>6.648936170212766</v>
      </c>
      <c r="R302" s="32">
        <f t="shared" si="19"/>
        <v>2.127659574468085</v>
      </c>
      <c r="S302" s="32">
        <f t="shared" si="19"/>
        <v>1.0638297872340425</v>
      </c>
      <c r="T302" s="32">
        <f t="shared" si="19"/>
        <v>0.5319148936170213</v>
      </c>
      <c r="U302" s="32">
        <f t="shared" si="19"/>
        <v>1.3297872340425532</v>
      </c>
      <c r="V302" s="32">
        <f t="shared" si="19"/>
        <v>0</v>
      </c>
      <c r="W302" s="32">
        <f t="shared" si="19"/>
        <v>0.5319148936170213</v>
      </c>
      <c r="X302" s="32">
        <f t="shared" si="19"/>
        <v>0.5319148936170213</v>
      </c>
      <c r="Y302" s="32">
        <f t="shared" si="19"/>
        <v>0.7978723404255319</v>
      </c>
      <c r="Z302" s="32">
        <f t="shared" si="19"/>
        <v>0</v>
      </c>
      <c r="AA302" s="17"/>
      <c r="AB302" s="19">
        <f t="shared" si="11"/>
        <v>100</v>
      </c>
      <c r="AC302" s="17"/>
      <c r="AD302" s="16"/>
      <c r="AE302" s="17"/>
      <c r="AF302" s="16"/>
      <c r="AG302" s="17"/>
      <c r="AH302" s="16"/>
      <c r="AI302" s="17"/>
      <c r="AJ302" s="16"/>
      <c r="AK302" s="17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1:85" ht="12.75">
      <c r="A303" s="15" t="s">
        <v>25</v>
      </c>
      <c r="B303" s="15" t="s">
        <v>72</v>
      </c>
      <c r="C303" s="16"/>
      <c r="D303" s="30">
        <f t="shared" si="5"/>
        <v>79.13486005089058</v>
      </c>
      <c r="E303" s="30">
        <f t="shared" si="6"/>
        <v>20.86513994910942</v>
      </c>
      <c r="F303" s="30">
        <f t="shared" si="16"/>
        <v>95.49839228295819</v>
      </c>
      <c r="G303" s="30">
        <f t="shared" si="16"/>
        <v>1.607717041800643</v>
      </c>
      <c r="H303" s="30">
        <f t="shared" si="16"/>
        <v>2.8938906752411575</v>
      </c>
      <c r="I303" s="30"/>
      <c r="J303" s="31"/>
      <c r="K303" s="30">
        <f t="shared" si="17"/>
        <v>24.915824915824917</v>
      </c>
      <c r="L303" s="30">
        <f t="shared" si="17"/>
        <v>29.966329966329965</v>
      </c>
      <c r="M303" s="33"/>
      <c r="N303" s="30">
        <f t="shared" si="18"/>
        <v>29.966329966329965</v>
      </c>
      <c r="O303" s="30">
        <f t="shared" si="18"/>
        <v>2.356902356902357</v>
      </c>
      <c r="P303" s="33"/>
      <c r="Q303" s="30">
        <f t="shared" si="19"/>
        <v>3.367003367003367</v>
      </c>
      <c r="R303" s="30">
        <f t="shared" si="19"/>
        <v>4.713804713804714</v>
      </c>
      <c r="S303" s="30">
        <f t="shared" si="19"/>
        <v>2.6936026936026938</v>
      </c>
      <c r="T303" s="30">
        <f t="shared" si="19"/>
        <v>0.3367003367003367</v>
      </c>
      <c r="U303" s="30">
        <f t="shared" si="19"/>
        <v>0</v>
      </c>
      <c r="V303" s="30">
        <f t="shared" si="19"/>
        <v>1.3468013468013469</v>
      </c>
      <c r="W303" s="30">
        <f t="shared" si="19"/>
        <v>0.3367003367003367</v>
      </c>
      <c r="X303" s="30">
        <f t="shared" si="19"/>
        <v>0</v>
      </c>
      <c r="Y303" s="30">
        <f t="shared" si="19"/>
        <v>0</v>
      </c>
      <c r="Z303" s="30">
        <f t="shared" si="19"/>
        <v>0</v>
      </c>
      <c r="AA303" s="17"/>
      <c r="AB303" s="15">
        <f t="shared" si="11"/>
        <v>99.99999999999999</v>
      </c>
      <c r="AC303" s="17"/>
      <c r="AD303" s="16"/>
      <c r="AE303" s="17"/>
      <c r="AF303" s="16"/>
      <c r="AG303" s="17"/>
      <c r="AH303" s="16"/>
      <c r="AI303" s="17"/>
      <c r="AJ303" s="16"/>
      <c r="AK303" s="17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1:85" ht="12.75">
      <c r="A304" s="19" t="s">
        <v>25</v>
      </c>
      <c r="B304" s="19" t="s">
        <v>73</v>
      </c>
      <c r="C304" s="16"/>
      <c r="D304" s="32">
        <f t="shared" si="5"/>
        <v>78.93617021276596</v>
      </c>
      <c r="E304" s="32">
        <f t="shared" si="6"/>
        <v>21.06382978723404</v>
      </c>
      <c r="F304" s="32">
        <f t="shared" si="16"/>
        <v>97.30458221024259</v>
      </c>
      <c r="G304" s="32">
        <f t="shared" si="16"/>
        <v>1.6172506738544474</v>
      </c>
      <c r="H304" s="32">
        <f t="shared" si="16"/>
        <v>1.0781671159029649</v>
      </c>
      <c r="I304" s="32"/>
      <c r="J304" s="31"/>
      <c r="K304" s="32">
        <f t="shared" si="17"/>
        <v>51.24653739612188</v>
      </c>
      <c r="L304" s="32">
        <f t="shared" si="17"/>
        <v>14.12742382271468</v>
      </c>
      <c r="M304" s="33"/>
      <c r="N304" s="32">
        <f t="shared" si="18"/>
        <v>22.991689750692522</v>
      </c>
      <c r="O304" s="32">
        <f t="shared" si="18"/>
        <v>2.21606648199446</v>
      </c>
      <c r="P304" s="33"/>
      <c r="Q304" s="32">
        <f t="shared" si="19"/>
        <v>3.3240997229916895</v>
      </c>
      <c r="R304" s="32">
        <f t="shared" si="19"/>
        <v>1.3850415512465375</v>
      </c>
      <c r="S304" s="32">
        <f t="shared" si="19"/>
        <v>2.770083102493075</v>
      </c>
      <c r="T304" s="32">
        <f t="shared" si="19"/>
        <v>0.8310249307479224</v>
      </c>
      <c r="U304" s="32">
        <f t="shared" si="19"/>
        <v>0.2770083102493075</v>
      </c>
      <c r="V304" s="32">
        <f t="shared" si="19"/>
        <v>0</v>
      </c>
      <c r="W304" s="32">
        <f t="shared" si="19"/>
        <v>0.2770083102493075</v>
      </c>
      <c r="X304" s="32">
        <f t="shared" si="19"/>
        <v>0.2770083102493075</v>
      </c>
      <c r="Y304" s="32">
        <f t="shared" si="19"/>
        <v>0</v>
      </c>
      <c r="Z304" s="32">
        <f t="shared" si="19"/>
        <v>0.2770083102493075</v>
      </c>
      <c r="AA304" s="17"/>
      <c r="AB304" s="19">
        <f t="shared" si="11"/>
        <v>99.99999999999994</v>
      </c>
      <c r="AC304" s="17"/>
      <c r="AD304" s="16"/>
      <c r="AE304" s="17"/>
      <c r="AF304" s="16"/>
      <c r="AG304" s="17"/>
      <c r="AH304" s="16"/>
      <c r="AI304" s="17"/>
      <c r="AJ304" s="16"/>
      <c r="AK304" s="17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1:85" ht="12.75">
      <c r="A305" s="15" t="s">
        <v>25</v>
      </c>
      <c r="B305" s="15" t="s">
        <v>74</v>
      </c>
      <c r="C305" s="16"/>
      <c r="D305" s="30">
        <f t="shared" si="5"/>
        <v>78.04878048780488</v>
      </c>
      <c r="E305" s="30">
        <f t="shared" si="6"/>
        <v>21.951219512195124</v>
      </c>
      <c r="F305" s="30">
        <f aca="true" t="shared" si="20" ref="F305:H320">F52*100/$E52</f>
        <v>94.921875</v>
      </c>
      <c r="G305" s="30">
        <f t="shared" si="20"/>
        <v>0.78125</v>
      </c>
      <c r="H305" s="30">
        <f t="shared" si="20"/>
        <v>4.296875</v>
      </c>
      <c r="I305" s="30"/>
      <c r="J305" s="31"/>
      <c r="K305" s="30">
        <f aca="true" t="shared" si="21" ref="K305:L320">K52*100/$AB52</f>
        <v>42.79835390946502</v>
      </c>
      <c r="L305" s="30">
        <f t="shared" si="21"/>
        <v>11.11111111111111</v>
      </c>
      <c r="M305" s="33"/>
      <c r="N305" s="30">
        <f aca="true" t="shared" si="22" ref="N305:O320">N52*100/$AB52</f>
        <v>31.68724279835391</v>
      </c>
      <c r="O305" s="30">
        <f t="shared" si="22"/>
        <v>2.4691358024691357</v>
      </c>
      <c r="P305" s="33"/>
      <c r="Q305" s="30">
        <f aca="true" t="shared" si="23" ref="Q305:Z320">Q52*100/$AB52</f>
        <v>2.4691358024691357</v>
      </c>
      <c r="R305" s="30">
        <f t="shared" si="23"/>
        <v>2.4691358024691357</v>
      </c>
      <c r="S305" s="30">
        <f t="shared" si="23"/>
        <v>2.05761316872428</v>
      </c>
      <c r="T305" s="30">
        <f t="shared" si="23"/>
        <v>1.2345679012345678</v>
      </c>
      <c r="U305" s="30">
        <f t="shared" si="23"/>
        <v>1.2345679012345678</v>
      </c>
      <c r="V305" s="30">
        <f t="shared" si="23"/>
        <v>1.2345679012345678</v>
      </c>
      <c r="W305" s="30">
        <f t="shared" si="23"/>
        <v>0.411522633744856</v>
      </c>
      <c r="X305" s="30">
        <f t="shared" si="23"/>
        <v>0</v>
      </c>
      <c r="Y305" s="30">
        <f t="shared" si="23"/>
        <v>0.411522633744856</v>
      </c>
      <c r="Z305" s="30">
        <f t="shared" si="23"/>
        <v>0.411522633744856</v>
      </c>
      <c r="AA305" s="17"/>
      <c r="AB305" s="15">
        <f t="shared" si="11"/>
        <v>100</v>
      </c>
      <c r="AC305" s="17"/>
      <c r="AD305" s="16"/>
      <c r="AE305" s="17"/>
      <c r="AF305" s="16"/>
      <c r="AG305" s="17"/>
      <c r="AH305" s="16"/>
      <c r="AI305" s="17"/>
      <c r="AJ305" s="16"/>
      <c r="AK305" s="17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1:85" ht="12.75">
      <c r="A306" s="19" t="s">
        <v>25</v>
      </c>
      <c r="B306" s="19" t="s">
        <v>75</v>
      </c>
      <c r="C306" s="16"/>
      <c r="D306" s="32">
        <f t="shared" si="5"/>
        <v>78.74739039665971</v>
      </c>
      <c r="E306" s="32">
        <f t="shared" si="6"/>
        <v>21.25260960334029</v>
      </c>
      <c r="F306" s="32">
        <f t="shared" si="20"/>
        <v>95.59915164369035</v>
      </c>
      <c r="G306" s="32">
        <f t="shared" si="20"/>
        <v>0.9544008483563097</v>
      </c>
      <c r="H306" s="32">
        <f t="shared" si="20"/>
        <v>3.4464475079533403</v>
      </c>
      <c r="I306" s="32"/>
      <c r="J306" s="31"/>
      <c r="K306" s="32">
        <f t="shared" si="21"/>
        <v>47.032723239046035</v>
      </c>
      <c r="L306" s="32">
        <f t="shared" si="21"/>
        <v>10.0942872989462</v>
      </c>
      <c r="M306" s="33"/>
      <c r="N306" s="32">
        <f t="shared" si="22"/>
        <v>25.845812534664447</v>
      </c>
      <c r="O306" s="32">
        <f t="shared" si="22"/>
        <v>4.492512479201331</v>
      </c>
      <c r="P306" s="33"/>
      <c r="Q306" s="32">
        <f t="shared" si="23"/>
        <v>4.048807542983916</v>
      </c>
      <c r="R306" s="32">
        <f t="shared" si="23"/>
        <v>1.552967276760954</v>
      </c>
      <c r="S306" s="32">
        <f t="shared" si="23"/>
        <v>4.1042706600110925</v>
      </c>
      <c r="T306" s="32">
        <f t="shared" si="23"/>
        <v>0.6100942872989462</v>
      </c>
      <c r="U306" s="32">
        <f t="shared" si="23"/>
        <v>0.6655574043261231</v>
      </c>
      <c r="V306" s="32">
        <f t="shared" si="23"/>
        <v>0.3882418191902385</v>
      </c>
      <c r="W306" s="32">
        <f t="shared" si="23"/>
        <v>0.16638935108153077</v>
      </c>
      <c r="X306" s="32">
        <f t="shared" si="23"/>
        <v>0.3882418191902385</v>
      </c>
      <c r="Y306" s="32">
        <f t="shared" si="23"/>
        <v>0.33277870216306155</v>
      </c>
      <c r="Z306" s="32">
        <f t="shared" si="23"/>
        <v>0.2773155851358846</v>
      </c>
      <c r="AA306" s="17"/>
      <c r="AB306" s="19">
        <f t="shared" si="11"/>
        <v>100.00000000000001</v>
      </c>
      <c r="AC306" s="17"/>
      <c r="AD306" s="16"/>
      <c r="AE306" s="17"/>
      <c r="AF306" s="16"/>
      <c r="AG306" s="17"/>
      <c r="AH306" s="16"/>
      <c r="AI306" s="17"/>
      <c r="AJ306" s="16"/>
      <c r="AK306" s="17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1:85" ht="12.75">
      <c r="A307" s="15" t="s">
        <v>25</v>
      </c>
      <c r="B307" s="15" t="s">
        <v>76</v>
      </c>
      <c r="C307" s="16"/>
      <c r="D307" s="30">
        <f t="shared" si="5"/>
        <v>72.89719626168224</v>
      </c>
      <c r="E307" s="30">
        <f t="shared" si="6"/>
        <v>27.10280373831776</v>
      </c>
      <c r="F307" s="30">
        <f t="shared" si="20"/>
        <v>98.07692307692308</v>
      </c>
      <c r="G307" s="30">
        <f t="shared" si="20"/>
        <v>0</v>
      </c>
      <c r="H307" s="30">
        <f t="shared" si="20"/>
        <v>1.9230769230769231</v>
      </c>
      <c r="I307" s="30"/>
      <c r="J307" s="31"/>
      <c r="K307" s="30">
        <f t="shared" si="21"/>
        <v>39.869281045751634</v>
      </c>
      <c r="L307" s="30">
        <f t="shared" si="21"/>
        <v>6.5359477124183005</v>
      </c>
      <c r="M307" s="33"/>
      <c r="N307" s="30">
        <f t="shared" si="22"/>
        <v>26.797385620915033</v>
      </c>
      <c r="O307" s="30">
        <f t="shared" si="22"/>
        <v>2.6143790849673203</v>
      </c>
      <c r="P307" s="33"/>
      <c r="Q307" s="30">
        <f t="shared" si="23"/>
        <v>5.228758169934641</v>
      </c>
      <c r="R307" s="30">
        <f t="shared" si="23"/>
        <v>8.49673202614379</v>
      </c>
      <c r="S307" s="30">
        <f t="shared" si="23"/>
        <v>7.8431372549019605</v>
      </c>
      <c r="T307" s="30">
        <f t="shared" si="23"/>
        <v>1.3071895424836601</v>
      </c>
      <c r="U307" s="30">
        <f t="shared" si="23"/>
        <v>0.6535947712418301</v>
      </c>
      <c r="V307" s="30">
        <f t="shared" si="23"/>
        <v>0.6535947712418301</v>
      </c>
      <c r="W307" s="30">
        <f t="shared" si="23"/>
        <v>0</v>
      </c>
      <c r="X307" s="30">
        <f t="shared" si="23"/>
        <v>0</v>
      </c>
      <c r="Y307" s="30">
        <f t="shared" si="23"/>
        <v>0</v>
      </c>
      <c r="Z307" s="30">
        <f t="shared" si="23"/>
        <v>0</v>
      </c>
      <c r="AA307" s="17"/>
      <c r="AB307" s="15">
        <f t="shared" si="11"/>
        <v>99.99999999999999</v>
      </c>
      <c r="AC307" s="17"/>
      <c r="AD307" s="16"/>
      <c r="AE307" s="17"/>
      <c r="AF307" s="16"/>
      <c r="AG307" s="17"/>
      <c r="AH307" s="16"/>
      <c r="AI307" s="17"/>
      <c r="AJ307" s="16"/>
      <c r="AK307" s="17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1:85" ht="12.75">
      <c r="A308" s="19" t="s">
        <v>25</v>
      </c>
      <c r="B308" s="19" t="s">
        <v>77</v>
      </c>
      <c r="C308" s="16"/>
      <c r="D308" s="32">
        <f t="shared" si="5"/>
        <v>77.57081878152891</v>
      </c>
      <c r="E308" s="32">
        <f t="shared" si="6"/>
        <v>22.429181218471086</v>
      </c>
      <c r="F308" s="32">
        <f t="shared" si="20"/>
        <v>96.99849924962481</v>
      </c>
      <c r="G308" s="32">
        <f t="shared" si="20"/>
        <v>0.9004502251125562</v>
      </c>
      <c r="H308" s="32">
        <f t="shared" si="20"/>
        <v>2.1010505252626315</v>
      </c>
      <c r="I308" s="32"/>
      <c r="J308" s="31"/>
      <c r="K308" s="32">
        <f t="shared" si="21"/>
        <v>48.83960804538422</v>
      </c>
      <c r="L308" s="32">
        <f t="shared" si="21"/>
        <v>10.108303249097473</v>
      </c>
      <c r="M308" s="33"/>
      <c r="N308" s="32">
        <f t="shared" si="22"/>
        <v>28.261990716864364</v>
      </c>
      <c r="O308" s="32">
        <f t="shared" si="22"/>
        <v>3.4553893759669934</v>
      </c>
      <c r="P308" s="33"/>
      <c r="Q308" s="32">
        <f t="shared" si="23"/>
        <v>2.5786487880350695</v>
      </c>
      <c r="R308" s="32">
        <f t="shared" si="23"/>
        <v>1.959773078906653</v>
      </c>
      <c r="S308" s="32">
        <f t="shared" si="23"/>
        <v>2.0113460546673543</v>
      </c>
      <c r="T308" s="32">
        <f t="shared" si="23"/>
        <v>0.46415678184631254</v>
      </c>
      <c r="U308" s="32">
        <f t="shared" si="23"/>
        <v>0.6704486848891181</v>
      </c>
      <c r="V308" s="32">
        <f t="shared" si="23"/>
        <v>0.6188757091284167</v>
      </c>
      <c r="W308" s="32">
        <f t="shared" si="23"/>
        <v>0.36101083032490977</v>
      </c>
      <c r="X308" s="32">
        <f t="shared" si="23"/>
        <v>0.20629190304280556</v>
      </c>
      <c r="Y308" s="32">
        <f t="shared" si="23"/>
        <v>0.30943785456420836</v>
      </c>
      <c r="Z308" s="32">
        <f t="shared" si="23"/>
        <v>0.15471892728210418</v>
      </c>
      <c r="AA308" s="17"/>
      <c r="AB308" s="19">
        <f t="shared" si="11"/>
        <v>100.00000000000001</v>
      </c>
      <c r="AC308" s="17"/>
      <c r="AD308" s="16"/>
      <c r="AE308" s="17"/>
      <c r="AF308" s="16"/>
      <c r="AG308" s="17"/>
      <c r="AH308" s="16"/>
      <c r="AI308" s="17"/>
      <c r="AJ308" s="16"/>
      <c r="AK308" s="17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1:85" ht="12.75">
      <c r="A309" s="15" t="s">
        <v>25</v>
      </c>
      <c r="B309" s="15" t="s">
        <v>78</v>
      </c>
      <c r="C309" s="16"/>
      <c r="D309" s="30">
        <f t="shared" si="5"/>
        <v>75</v>
      </c>
      <c r="E309" s="30">
        <f t="shared" si="6"/>
        <v>25</v>
      </c>
      <c r="F309" s="30">
        <f t="shared" si="20"/>
        <v>96.78714859437751</v>
      </c>
      <c r="G309" s="30">
        <f t="shared" si="20"/>
        <v>0.535475234270415</v>
      </c>
      <c r="H309" s="30">
        <f t="shared" si="20"/>
        <v>2.677376171352075</v>
      </c>
      <c r="I309" s="30"/>
      <c r="J309" s="31"/>
      <c r="K309" s="30">
        <f t="shared" si="21"/>
        <v>49.10096818810512</v>
      </c>
      <c r="L309" s="30">
        <f t="shared" si="21"/>
        <v>9.95850622406639</v>
      </c>
      <c r="M309" s="33"/>
      <c r="N309" s="30">
        <f t="shared" si="22"/>
        <v>22.68326417704011</v>
      </c>
      <c r="O309" s="30">
        <f t="shared" si="22"/>
        <v>3.4578146611341634</v>
      </c>
      <c r="P309" s="33"/>
      <c r="Q309" s="30">
        <f t="shared" si="23"/>
        <v>3.7344398340248963</v>
      </c>
      <c r="R309" s="30">
        <f t="shared" si="23"/>
        <v>2.2130013831258646</v>
      </c>
      <c r="S309" s="30">
        <f t="shared" si="23"/>
        <v>4.564315352697095</v>
      </c>
      <c r="T309" s="30">
        <f t="shared" si="23"/>
        <v>0.8298755186721992</v>
      </c>
      <c r="U309" s="30">
        <f t="shared" si="23"/>
        <v>0.5532503457814661</v>
      </c>
      <c r="V309" s="30">
        <f t="shared" si="23"/>
        <v>0.9681881051175657</v>
      </c>
      <c r="W309" s="30">
        <f t="shared" si="23"/>
        <v>0.13831258644536654</v>
      </c>
      <c r="X309" s="30">
        <f t="shared" si="23"/>
        <v>0.5532503457814661</v>
      </c>
      <c r="Y309" s="30">
        <f t="shared" si="23"/>
        <v>0.8298755186721992</v>
      </c>
      <c r="Z309" s="30">
        <f t="shared" si="23"/>
        <v>0.4149377593360996</v>
      </c>
      <c r="AA309" s="17"/>
      <c r="AB309" s="15">
        <f t="shared" si="11"/>
        <v>100</v>
      </c>
      <c r="AC309" s="17"/>
      <c r="AD309" s="16"/>
      <c r="AE309" s="17"/>
      <c r="AF309" s="16"/>
      <c r="AG309" s="17"/>
      <c r="AH309" s="16"/>
      <c r="AI309" s="17"/>
      <c r="AJ309" s="16"/>
      <c r="AK309" s="17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1:85" ht="12.75">
      <c r="A310" s="19" t="s">
        <v>25</v>
      </c>
      <c r="B310" s="19" t="s">
        <v>79</v>
      </c>
      <c r="C310" s="16"/>
      <c r="D310" s="32">
        <f t="shared" si="5"/>
        <v>83.9647577092511</v>
      </c>
      <c r="E310" s="32">
        <f t="shared" si="6"/>
        <v>16.035242290748897</v>
      </c>
      <c r="F310" s="32">
        <f t="shared" si="20"/>
        <v>95.90766002098636</v>
      </c>
      <c r="G310" s="32">
        <f t="shared" si="20"/>
        <v>1.5739769150052465</v>
      </c>
      <c r="H310" s="32">
        <f t="shared" si="20"/>
        <v>2.5183630640083945</v>
      </c>
      <c r="I310" s="32"/>
      <c r="J310" s="31"/>
      <c r="K310" s="32">
        <f t="shared" si="21"/>
        <v>47.59299781181619</v>
      </c>
      <c r="L310" s="32">
        <f t="shared" si="21"/>
        <v>8.096280087527353</v>
      </c>
      <c r="M310" s="33"/>
      <c r="N310" s="32">
        <f t="shared" si="22"/>
        <v>26.914660831509845</v>
      </c>
      <c r="O310" s="32">
        <f t="shared" si="22"/>
        <v>4.923413566739606</v>
      </c>
      <c r="P310" s="33"/>
      <c r="Q310" s="32">
        <f t="shared" si="23"/>
        <v>3.50109409190372</v>
      </c>
      <c r="R310" s="32">
        <f t="shared" si="23"/>
        <v>2.1881838074398248</v>
      </c>
      <c r="S310" s="32">
        <f t="shared" si="23"/>
        <v>2.8446389496717726</v>
      </c>
      <c r="T310" s="32">
        <f t="shared" si="23"/>
        <v>1.0940919037199124</v>
      </c>
      <c r="U310" s="32">
        <f t="shared" si="23"/>
        <v>0.87527352297593</v>
      </c>
      <c r="V310" s="32">
        <f t="shared" si="23"/>
        <v>0.5470459518599562</v>
      </c>
      <c r="W310" s="32">
        <f t="shared" si="23"/>
        <v>0.3282275711159737</v>
      </c>
      <c r="X310" s="32">
        <f t="shared" si="23"/>
        <v>0.2188183807439825</v>
      </c>
      <c r="Y310" s="32">
        <f t="shared" si="23"/>
        <v>0.6564551422319475</v>
      </c>
      <c r="Z310" s="32">
        <f t="shared" si="23"/>
        <v>0.2188183807439825</v>
      </c>
      <c r="AA310" s="17"/>
      <c r="AB310" s="19">
        <f t="shared" si="11"/>
        <v>100.00000000000001</v>
      </c>
      <c r="AC310" s="17"/>
      <c r="AD310" s="16"/>
      <c r="AE310" s="17"/>
      <c r="AF310" s="16"/>
      <c r="AG310" s="17"/>
      <c r="AH310" s="16"/>
      <c r="AI310" s="17"/>
      <c r="AJ310" s="16"/>
      <c r="AK310" s="17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1:85" ht="12.75">
      <c r="A311" s="15" t="s">
        <v>25</v>
      </c>
      <c r="B311" s="15" t="s">
        <v>80</v>
      </c>
      <c r="C311" s="16"/>
      <c r="D311" s="30">
        <f t="shared" si="5"/>
        <v>74.07784885612057</v>
      </c>
      <c r="E311" s="30">
        <f t="shared" si="6"/>
        <v>25.922151143879432</v>
      </c>
      <c r="F311" s="30">
        <f t="shared" si="20"/>
        <v>97.31857966687159</v>
      </c>
      <c r="G311" s="30">
        <f t="shared" si="20"/>
        <v>0.4947161968326454</v>
      </c>
      <c r="H311" s="30">
        <f t="shared" si="20"/>
        <v>2.1837768215216182</v>
      </c>
      <c r="I311" s="30"/>
      <c r="J311" s="31"/>
      <c r="K311" s="30">
        <f t="shared" si="21"/>
        <v>48.208753195969315</v>
      </c>
      <c r="L311" s="30">
        <f t="shared" si="21"/>
        <v>10.028575725673033</v>
      </c>
      <c r="M311" s="33"/>
      <c r="N311" s="30">
        <f t="shared" si="22"/>
        <v>24.981200180478268</v>
      </c>
      <c r="O311" s="30">
        <f t="shared" si="22"/>
        <v>4.057753045570762</v>
      </c>
      <c r="P311" s="33"/>
      <c r="Q311" s="30">
        <f t="shared" si="23"/>
        <v>4.358550157918484</v>
      </c>
      <c r="R311" s="30">
        <f t="shared" si="23"/>
        <v>2.03038050834712</v>
      </c>
      <c r="S311" s="30">
        <f t="shared" si="23"/>
        <v>3.4140472251466387</v>
      </c>
      <c r="T311" s="30">
        <f t="shared" si="23"/>
        <v>0.532410888855467</v>
      </c>
      <c r="U311" s="30">
        <f t="shared" si="23"/>
        <v>0.6046021958189202</v>
      </c>
      <c r="V311" s="30">
        <f t="shared" si="23"/>
        <v>0.4151000150398556</v>
      </c>
      <c r="W311" s="30">
        <f t="shared" si="23"/>
        <v>0.4391637840276733</v>
      </c>
      <c r="X311" s="30">
        <f t="shared" si="23"/>
        <v>0.39404421717551513</v>
      </c>
      <c r="Y311" s="30">
        <f t="shared" si="23"/>
        <v>0.24364566100165438</v>
      </c>
      <c r="Z311" s="30">
        <f t="shared" si="23"/>
        <v>0.2917731989772898</v>
      </c>
      <c r="AA311" s="17"/>
      <c r="AB311" s="15">
        <f t="shared" si="11"/>
        <v>100</v>
      </c>
      <c r="AC311" s="17"/>
      <c r="AD311" s="16"/>
      <c r="AE311" s="17"/>
      <c r="AF311" s="16"/>
      <c r="AG311" s="17"/>
      <c r="AH311" s="16"/>
      <c r="AI311" s="17"/>
      <c r="AJ311" s="16"/>
      <c r="AK311" s="17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1:85" ht="12.75">
      <c r="A312" s="19" t="s">
        <v>25</v>
      </c>
      <c r="B312" s="19" t="s">
        <v>81</v>
      </c>
      <c r="C312" s="16"/>
      <c r="D312" s="32">
        <f t="shared" si="5"/>
        <v>78.83289124668435</v>
      </c>
      <c r="E312" s="32">
        <f t="shared" si="6"/>
        <v>21.167108753315645</v>
      </c>
      <c r="F312" s="32">
        <f t="shared" si="20"/>
        <v>97.03903095558546</v>
      </c>
      <c r="G312" s="32">
        <f t="shared" si="20"/>
        <v>0.8075370121130552</v>
      </c>
      <c r="H312" s="32">
        <f t="shared" si="20"/>
        <v>2.1534320323014806</v>
      </c>
      <c r="I312" s="32"/>
      <c r="J312" s="31"/>
      <c r="K312" s="32">
        <f t="shared" si="21"/>
        <v>49.44521497919556</v>
      </c>
      <c r="L312" s="32">
        <f t="shared" si="21"/>
        <v>7.9056865464632455</v>
      </c>
      <c r="M312" s="33"/>
      <c r="N312" s="32">
        <f t="shared" si="22"/>
        <v>27.600554785020805</v>
      </c>
      <c r="O312" s="32">
        <f t="shared" si="22"/>
        <v>3.7447988904299585</v>
      </c>
      <c r="P312" s="33"/>
      <c r="Q312" s="32">
        <f t="shared" si="23"/>
        <v>3.6754507628294038</v>
      </c>
      <c r="R312" s="32">
        <f t="shared" si="23"/>
        <v>1.941747572815534</v>
      </c>
      <c r="S312" s="32">
        <f t="shared" si="23"/>
        <v>2.1497919556171983</v>
      </c>
      <c r="T312" s="32">
        <f t="shared" si="23"/>
        <v>0.4854368932038835</v>
      </c>
      <c r="U312" s="32">
        <f t="shared" si="23"/>
        <v>0.6934812760055479</v>
      </c>
      <c r="V312" s="32">
        <f t="shared" si="23"/>
        <v>0.8321775312066574</v>
      </c>
      <c r="W312" s="32">
        <f t="shared" si="23"/>
        <v>0.20804438280166435</v>
      </c>
      <c r="X312" s="32">
        <f t="shared" si="23"/>
        <v>0.4854368932038835</v>
      </c>
      <c r="Y312" s="32">
        <f t="shared" si="23"/>
        <v>0.6934812760055479</v>
      </c>
      <c r="Z312" s="32">
        <f t="shared" si="23"/>
        <v>0.13869625520110956</v>
      </c>
      <c r="AA312" s="17"/>
      <c r="AB312" s="19">
        <f t="shared" si="11"/>
        <v>99.99999999999999</v>
      </c>
      <c r="AC312" s="17"/>
      <c r="AD312" s="16"/>
      <c r="AE312" s="17"/>
      <c r="AF312" s="16"/>
      <c r="AG312" s="17"/>
      <c r="AH312" s="16"/>
      <c r="AI312" s="17"/>
      <c r="AJ312" s="16"/>
      <c r="AK312" s="17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1:85" ht="12.75">
      <c r="A313" s="15" t="s">
        <v>25</v>
      </c>
      <c r="B313" s="15" t="s">
        <v>82</v>
      </c>
      <c r="C313" s="16"/>
      <c r="D313" s="30">
        <f t="shared" si="5"/>
        <v>75.29411764705883</v>
      </c>
      <c r="E313" s="30">
        <f t="shared" si="6"/>
        <v>24.705882352941174</v>
      </c>
      <c r="F313" s="30">
        <f t="shared" si="20"/>
        <v>97.39583333333333</v>
      </c>
      <c r="G313" s="30">
        <f t="shared" si="20"/>
        <v>0.5208333333333334</v>
      </c>
      <c r="H313" s="30">
        <f t="shared" si="20"/>
        <v>2.0833333333333335</v>
      </c>
      <c r="I313" s="30"/>
      <c r="J313" s="31"/>
      <c r="K313" s="30">
        <f t="shared" si="21"/>
        <v>60.962566844919785</v>
      </c>
      <c r="L313" s="30">
        <f t="shared" si="21"/>
        <v>8.556149732620321</v>
      </c>
      <c r="M313" s="33"/>
      <c r="N313" s="30">
        <f t="shared" si="22"/>
        <v>19.25133689839572</v>
      </c>
      <c r="O313" s="30">
        <f t="shared" si="22"/>
        <v>2.6737967914438503</v>
      </c>
      <c r="P313" s="33"/>
      <c r="Q313" s="30">
        <f t="shared" si="23"/>
        <v>0.5347593582887701</v>
      </c>
      <c r="R313" s="30">
        <f t="shared" si="23"/>
        <v>5.347593582887701</v>
      </c>
      <c r="S313" s="30">
        <f t="shared" si="23"/>
        <v>1.0695187165775402</v>
      </c>
      <c r="T313" s="30">
        <f t="shared" si="23"/>
        <v>0</v>
      </c>
      <c r="U313" s="30">
        <f t="shared" si="23"/>
        <v>0</v>
      </c>
      <c r="V313" s="30">
        <f t="shared" si="23"/>
        <v>0.5347593582887701</v>
      </c>
      <c r="W313" s="30">
        <f t="shared" si="23"/>
        <v>0</v>
      </c>
      <c r="X313" s="30">
        <f t="shared" si="23"/>
        <v>1.0695187165775402</v>
      </c>
      <c r="Y313" s="30">
        <f t="shared" si="23"/>
        <v>0</v>
      </c>
      <c r="Z313" s="30">
        <f t="shared" si="23"/>
        <v>0</v>
      </c>
      <c r="AA313" s="17"/>
      <c r="AB313" s="15">
        <f t="shared" si="11"/>
        <v>99.99999999999997</v>
      </c>
      <c r="AC313" s="17"/>
      <c r="AD313" s="16"/>
      <c r="AE313" s="17"/>
      <c r="AF313" s="16"/>
      <c r="AG313" s="17"/>
      <c r="AH313" s="16"/>
      <c r="AI313" s="17"/>
      <c r="AJ313" s="16"/>
      <c r="AK313" s="17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1:85" ht="12.75">
      <c r="A314" s="19" t="s">
        <v>25</v>
      </c>
      <c r="B314" s="19" t="s">
        <v>83</v>
      </c>
      <c r="C314" s="16"/>
      <c r="D314" s="32">
        <f t="shared" si="5"/>
        <v>74.49567723342939</v>
      </c>
      <c r="E314" s="32">
        <f t="shared" si="6"/>
        <v>25.50432276657061</v>
      </c>
      <c r="F314" s="32">
        <f t="shared" si="20"/>
        <v>93.81044487427467</v>
      </c>
      <c r="G314" s="32">
        <f t="shared" si="20"/>
        <v>1.7408123791102514</v>
      </c>
      <c r="H314" s="32">
        <f t="shared" si="20"/>
        <v>4.448742746615087</v>
      </c>
      <c r="I314" s="32"/>
      <c r="J314" s="31"/>
      <c r="K314" s="32">
        <f t="shared" si="21"/>
        <v>49.07216494845361</v>
      </c>
      <c r="L314" s="32">
        <f t="shared" si="21"/>
        <v>6.391752577319588</v>
      </c>
      <c r="M314" s="33"/>
      <c r="N314" s="32">
        <f t="shared" si="22"/>
        <v>29.690721649484537</v>
      </c>
      <c r="O314" s="32">
        <f t="shared" si="22"/>
        <v>3.0927835051546393</v>
      </c>
      <c r="P314" s="33"/>
      <c r="Q314" s="32">
        <f t="shared" si="23"/>
        <v>3.0927835051546393</v>
      </c>
      <c r="R314" s="32">
        <f t="shared" si="23"/>
        <v>1.443298969072165</v>
      </c>
      <c r="S314" s="32">
        <f t="shared" si="23"/>
        <v>3.5051546391752577</v>
      </c>
      <c r="T314" s="32">
        <f t="shared" si="23"/>
        <v>0.6185567010309279</v>
      </c>
      <c r="U314" s="32">
        <f t="shared" si="23"/>
        <v>1.0309278350515463</v>
      </c>
      <c r="V314" s="32">
        <f t="shared" si="23"/>
        <v>0.41237113402061853</v>
      </c>
      <c r="W314" s="32">
        <f t="shared" si="23"/>
        <v>0.41237113402061853</v>
      </c>
      <c r="X314" s="32">
        <f t="shared" si="23"/>
        <v>0.6185567010309279</v>
      </c>
      <c r="Y314" s="32">
        <f t="shared" si="23"/>
        <v>0</v>
      </c>
      <c r="Z314" s="32">
        <f t="shared" si="23"/>
        <v>0.6185567010309279</v>
      </c>
      <c r="AA314" s="17"/>
      <c r="AB314" s="19">
        <f t="shared" si="11"/>
        <v>99.99999999999999</v>
      </c>
      <c r="AC314" s="17"/>
      <c r="AD314" s="16"/>
      <c r="AE314" s="17"/>
      <c r="AF314" s="16"/>
      <c r="AG314" s="17"/>
      <c r="AH314" s="16"/>
      <c r="AI314" s="17"/>
      <c r="AJ314" s="16"/>
      <c r="AK314" s="17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1:85" ht="12.75">
      <c r="A315" s="15" t="s">
        <v>25</v>
      </c>
      <c r="B315" s="15" t="s">
        <v>84</v>
      </c>
      <c r="C315" s="16"/>
      <c r="D315" s="30">
        <f t="shared" si="5"/>
        <v>77.24119764685223</v>
      </c>
      <c r="E315" s="30">
        <f t="shared" si="6"/>
        <v>22.75880235314777</v>
      </c>
      <c r="F315" s="30">
        <f t="shared" si="20"/>
        <v>96.16914857337729</v>
      </c>
      <c r="G315" s="30">
        <f t="shared" si="20"/>
        <v>0.8298283505740593</v>
      </c>
      <c r="H315" s="30">
        <f t="shared" si="20"/>
        <v>3.001023076048653</v>
      </c>
      <c r="I315" s="30"/>
      <c r="J315" s="31"/>
      <c r="K315" s="30">
        <f t="shared" si="21"/>
        <v>46.7966903073286</v>
      </c>
      <c r="L315" s="30">
        <f t="shared" si="21"/>
        <v>8.522458628841608</v>
      </c>
      <c r="M315" s="33"/>
      <c r="N315" s="30">
        <f t="shared" si="22"/>
        <v>26.02836879432624</v>
      </c>
      <c r="O315" s="30">
        <f t="shared" si="22"/>
        <v>4.444444444444445</v>
      </c>
      <c r="P315" s="33"/>
      <c r="Q315" s="30">
        <f t="shared" si="23"/>
        <v>4.846335697399527</v>
      </c>
      <c r="R315" s="30">
        <f t="shared" si="23"/>
        <v>2.458628841607565</v>
      </c>
      <c r="S315" s="30">
        <f t="shared" si="23"/>
        <v>3.0851063829787235</v>
      </c>
      <c r="T315" s="30">
        <f t="shared" si="23"/>
        <v>0.8865248226950354</v>
      </c>
      <c r="U315" s="30">
        <f t="shared" si="23"/>
        <v>0.7092198581560284</v>
      </c>
      <c r="V315" s="30">
        <f t="shared" si="23"/>
        <v>0.6619385342789598</v>
      </c>
      <c r="W315" s="30">
        <f t="shared" si="23"/>
        <v>0.3664302600472813</v>
      </c>
      <c r="X315" s="30">
        <f t="shared" si="23"/>
        <v>0.6382978723404256</v>
      </c>
      <c r="Y315" s="30">
        <f t="shared" si="23"/>
        <v>0.3073286052009456</v>
      </c>
      <c r="Z315" s="30">
        <f t="shared" si="23"/>
        <v>0.24822695035460993</v>
      </c>
      <c r="AA315" s="17"/>
      <c r="AB315" s="15">
        <f t="shared" si="11"/>
        <v>100</v>
      </c>
      <c r="AC315" s="17"/>
      <c r="AD315" s="16"/>
      <c r="AE315" s="17"/>
      <c r="AF315" s="16"/>
      <c r="AG315" s="17"/>
      <c r="AH315" s="16"/>
      <c r="AI315" s="17"/>
      <c r="AJ315" s="16"/>
      <c r="AK315" s="17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1:85" ht="12.75">
      <c r="A316" s="19" t="s">
        <v>25</v>
      </c>
      <c r="B316" s="19" t="s">
        <v>85</v>
      </c>
      <c r="C316" s="16"/>
      <c r="D316" s="32">
        <f t="shared" si="5"/>
        <v>81.71428571428571</v>
      </c>
      <c r="E316" s="32">
        <f t="shared" si="6"/>
        <v>18.285714285714292</v>
      </c>
      <c r="F316" s="32">
        <f t="shared" si="20"/>
        <v>97.2027972027972</v>
      </c>
      <c r="G316" s="32">
        <f t="shared" si="20"/>
        <v>0.6993006993006993</v>
      </c>
      <c r="H316" s="32">
        <f t="shared" si="20"/>
        <v>2.097902097902098</v>
      </c>
      <c r="I316" s="32"/>
      <c r="J316" s="31"/>
      <c r="K316" s="32">
        <f t="shared" si="21"/>
        <v>47.48201438848921</v>
      </c>
      <c r="L316" s="32">
        <f t="shared" si="21"/>
        <v>12.949640287769784</v>
      </c>
      <c r="M316" s="33"/>
      <c r="N316" s="32">
        <f t="shared" si="22"/>
        <v>30.215827338129497</v>
      </c>
      <c r="O316" s="32">
        <f t="shared" si="22"/>
        <v>2.158273381294964</v>
      </c>
      <c r="P316" s="33"/>
      <c r="Q316" s="32">
        <f t="shared" si="23"/>
        <v>2.158273381294964</v>
      </c>
      <c r="R316" s="32">
        <f t="shared" si="23"/>
        <v>1.4388489208633093</v>
      </c>
      <c r="S316" s="32">
        <f t="shared" si="23"/>
        <v>0</v>
      </c>
      <c r="T316" s="32">
        <f t="shared" si="23"/>
        <v>0</v>
      </c>
      <c r="U316" s="32">
        <f t="shared" si="23"/>
        <v>2.158273381294964</v>
      </c>
      <c r="V316" s="32">
        <f t="shared" si="23"/>
        <v>0</v>
      </c>
      <c r="W316" s="32">
        <f t="shared" si="23"/>
        <v>1.4388489208633093</v>
      </c>
      <c r="X316" s="32">
        <f t="shared" si="23"/>
        <v>0</v>
      </c>
      <c r="Y316" s="32">
        <f t="shared" si="23"/>
        <v>0</v>
      </c>
      <c r="Z316" s="32">
        <f t="shared" si="23"/>
        <v>0</v>
      </c>
      <c r="AA316" s="17"/>
      <c r="AB316" s="19">
        <f t="shared" si="11"/>
        <v>99.99999999999999</v>
      </c>
      <c r="AC316" s="17"/>
      <c r="AD316" s="16"/>
      <c r="AE316" s="17"/>
      <c r="AF316" s="16"/>
      <c r="AG316" s="17"/>
      <c r="AH316" s="16"/>
      <c r="AI316" s="17"/>
      <c r="AJ316" s="16"/>
      <c r="AK316" s="17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1:85" ht="12.75">
      <c r="A317" s="15" t="s">
        <v>25</v>
      </c>
      <c r="B317" s="15" t="s">
        <v>86</v>
      </c>
      <c r="C317" s="16"/>
      <c r="D317" s="30">
        <f t="shared" si="5"/>
        <v>72.20708446866485</v>
      </c>
      <c r="E317" s="30">
        <f t="shared" si="6"/>
        <v>27.792915531335154</v>
      </c>
      <c r="F317" s="30">
        <f t="shared" si="20"/>
        <v>95.09433962264151</v>
      </c>
      <c r="G317" s="30">
        <f t="shared" si="20"/>
        <v>2.641509433962264</v>
      </c>
      <c r="H317" s="30">
        <f t="shared" si="20"/>
        <v>2.2641509433962264</v>
      </c>
      <c r="I317" s="30"/>
      <c r="J317" s="31"/>
      <c r="K317" s="30">
        <f t="shared" si="21"/>
        <v>36.507936507936506</v>
      </c>
      <c r="L317" s="30">
        <f t="shared" si="21"/>
        <v>9.523809523809524</v>
      </c>
      <c r="M317" s="33"/>
      <c r="N317" s="30">
        <f t="shared" si="22"/>
        <v>32.53968253968254</v>
      </c>
      <c r="O317" s="30">
        <f t="shared" si="22"/>
        <v>5.158730158730159</v>
      </c>
      <c r="P317" s="33"/>
      <c r="Q317" s="30">
        <f t="shared" si="23"/>
        <v>5.9523809523809526</v>
      </c>
      <c r="R317" s="30">
        <f t="shared" si="23"/>
        <v>1.9841269841269842</v>
      </c>
      <c r="S317" s="30">
        <f t="shared" si="23"/>
        <v>4.761904761904762</v>
      </c>
      <c r="T317" s="30">
        <f t="shared" si="23"/>
        <v>0.3968253968253968</v>
      </c>
      <c r="U317" s="30">
        <f t="shared" si="23"/>
        <v>1.9841269841269842</v>
      </c>
      <c r="V317" s="30">
        <f t="shared" si="23"/>
        <v>0.3968253968253968</v>
      </c>
      <c r="W317" s="30">
        <f t="shared" si="23"/>
        <v>0</v>
      </c>
      <c r="X317" s="30">
        <f t="shared" si="23"/>
        <v>0</v>
      </c>
      <c r="Y317" s="30">
        <f t="shared" si="23"/>
        <v>0.7936507936507936</v>
      </c>
      <c r="Z317" s="30">
        <f t="shared" si="23"/>
        <v>0</v>
      </c>
      <c r="AA317" s="17"/>
      <c r="AB317" s="15">
        <f t="shared" si="11"/>
        <v>100</v>
      </c>
      <c r="AC317" s="17"/>
      <c r="AD317" s="16"/>
      <c r="AE317" s="17"/>
      <c r="AF317" s="16"/>
      <c r="AG317" s="17"/>
      <c r="AH317" s="16"/>
      <c r="AI317" s="17"/>
      <c r="AJ317" s="16"/>
      <c r="AK317" s="17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1:85" ht="12.75">
      <c r="A318" s="19" t="s">
        <v>25</v>
      </c>
      <c r="B318" s="19" t="s">
        <v>87</v>
      </c>
      <c r="C318" s="16"/>
      <c r="D318" s="32">
        <f t="shared" si="5"/>
        <v>71.21057985757884</v>
      </c>
      <c r="E318" s="32">
        <f t="shared" si="6"/>
        <v>28.789420142421164</v>
      </c>
      <c r="F318" s="32">
        <f t="shared" si="20"/>
        <v>96.57142857142857</v>
      </c>
      <c r="G318" s="32">
        <f t="shared" si="20"/>
        <v>0.42857142857142855</v>
      </c>
      <c r="H318" s="32">
        <f t="shared" si="20"/>
        <v>3</v>
      </c>
      <c r="I318" s="32"/>
      <c r="J318" s="31"/>
      <c r="K318" s="32">
        <f t="shared" si="21"/>
        <v>44.67455621301775</v>
      </c>
      <c r="L318" s="32">
        <f t="shared" si="21"/>
        <v>10.207100591715976</v>
      </c>
      <c r="M318" s="33"/>
      <c r="N318" s="32">
        <f t="shared" si="22"/>
        <v>26.4792899408284</v>
      </c>
      <c r="O318" s="32">
        <f t="shared" si="22"/>
        <v>2.9585798816568047</v>
      </c>
      <c r="P318" s="33"/>
      <c r="Q318" s="32">
        <f t="shared" si="23"/>
        <v>7.396449704142012</v>
      </c>
      <c r="R318" s="32">
        <f t="shared" si="23"/>
        <v>2.366863905325444</v>
      </c>
      <c r="S318" s="32">
        <f t="shared" si="23"/>
        <v>1.6272189349112427</v>
      </c>
      <c r="T318" s="32">
        <f t="shared" si="23"/>
        <v>0.2958579881656805</v>
      </c>
      <c r="U318" s="32">
        <f t="shared" si="23"/>
        <v>1.6272189349112427</v>
      </c>
      <c r="V318" s="32">
        <f t="shared" si="23"/>
        <v>0.2958579881656805</v>
      </c>
      <c r="W318" s="32">
        <f t="shared" si="23"/>
        <v>0</v>
      </c>
      <c r="X318" s="32">
        <f t="shared" si="23"/>
        <v>0.591715976331361</v>
      </c>
      <c r="Y318" s="32">
        <f t="shared" si="23"/>
        <v>0.4437869822485207</v>
      </c>
      <c r="Z318" s="32">
        <f t="shared" si="23"/>
        <v>1.0355029585798816</v>
      </c>
      <c r="AA318" s="17"/>
      <c r="AB318" s="19">
        <f t="shared" si="11"/>
        <v>100</v>
      </c>
      <c r="AC318" s="17"/>
      <c r="AD318" s="16"/>
      <c r="AE318" s="17"/>
      <c r="AF318" s="16"/>
      <c r="AG318" s="17"/>
      <c r="AH318" s="16"/>
      <c r="AI318" s="17"/>
      <c r="AJ318" s="16"/>
      <c r="AK318" s="17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1:85" ht="12.75">
      <c r="A319" s="15" t="s">
        <v>25</v>
      </c>
      <c r="B319" s="15" t="s">
        <v>88</v>
      </c>
      <c r="C319" s="16"/>
      <c r="D319" s="30">
        <f t="shared" si="5"/>
        <v>72.79731993299832</v>
      </c>
      <c r="E319" s="30">
        <f t="shared" si="6"/>
        <v>27.20268006700168</v>
      </c>
      <c r="F319" s="30">
        <f t="shared" si="20"/>
        <v>96.84767602393005</v>
      </c>
      <c r="G319" s="30">
        <f t="shared" si="20"/>
        <v>0.621260929590428</v>
      </c>
      <c r="H319" s="30">
        <f t="shared" si="20"/>
        <v>2.485043718361712</v>
      </c>
      <c r="I319" s="30"/>
      <c r="J319" s="31"/>
      <c r="K319" s="30">
        <f t="shared" si="21"/>
        <v>48.99025896887622</v>
      </c>
      <c r="L319" s="30">
        <f t="shared" si="21"/>
        <v>7.127583749109052</v>
      </c>
      <c r="M319" s="33"/>
      <c r="N319" s="30">
        <f t="shared" si="22"/>
        <v>27.512473271560943</v>
      </c>
      <c r="O319" s="30">
        <f t="shared" si="22"/>
        <v>4.06272273699216</v>
      </c>
      <c r="P319" s="33"/>
      <c r="Q319" s="30">
        <f t="shared" si="23"/>
        <v>4.13399857448325</v>
      </c>
      <c r="R319" s="30">
        <f t="shared" si="23"/>
        <v>2.019482062247565</v>
      </c>
      <c r="S319" s="30">
        <f t="shared" si="23"/>
        <v>3.1836540746020434</v>
      </c>
      <c r="T319" s="30">
        <f t="shared" si="23"/>
        <v>0.7365169874079354</v>
      </c>
      <c r="U319" s="30">
        <f t="shared" si="23"/>
        <v>0.7365169874079354</v>
      </c>
      <c r="V319" s="30">
        <f t="shared" si="23"/>
        <v>0.38013779995248276</v>
      </c>
      <c r="W319" s="30">
        <f t="shared" si="23"/>
        <v>0.2613447374673319</v>
      </c>
      <c r="X319" s="30">
        <f t="shared" si="23"/>
        <v>0.3563791874554526</v>
      </c>
      <c r="Y319" s="30">
        <f t="shared" si="23"/>
        <v>0.23758612497030174</v>
      </c>
      <c r="Z319" s="30">
        <f t="shared" si="23"/>
        <v>0.2613447374673319</v>
      </c>
      <c r="AA319" s="17"/>
      <c r="AB319" s="15">
        <f t="shared" si="11"/>
        <v>100</v>
      </c>
      <c r="AC319" s="17"/>
      <c r="AD319" s="16"/>
      <c r="AE319" s="17"/>
      <c r="AF319" s="16"/>
      <c r="AG319" s="17"/>
      <c r="AH319" s="16"/>
      <c r="AI319" s="17"/>
      <c r="AJ319" s="16"/>
      <c r="AK319" s="17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1:85" ht="12.75">
      <c r="A320" s="19" t="s">
        <v>25</v>
      </c>
      <c r="B320" s="19" t="s">
        <v>89</v>
      </c>
      <c r="C320" s="16"/>
      <c r="D320" s="32">
        <f t="shared" si="5"/>
        <v>73.92550143266476</v>
      </c>
      <c r="E320" s="32">
        <f t="shared" si="6"/>
        <v>26.07449856733524</v>
      </c>
      <c r="F320" s="32">
        <f t="shared" si="20"/>
        <v>94.57364341085271</v>
      </c>
      <c r="G320" s="32">
        <f t="shared" si="20"/>
        <v>1.1627906976744187</v>
      </c>
      <c r="H320" s="32">
        <f t="shared" si="20"/>
        <v>4.263565891472868</v>
      </c>
      <c r="I320" s="32"/>
      <c r="J320" s="31"/>
      <c r="K320" s="32">
        <f t="shared" si="21"/>
        <v>38.9344262295082</v>
      </c>
      <c r="L320" s="32">
        <f t="shared" si="21"/>
        <v>15.163934426229508</v>
      </c>
      <c r="M320" s="33"/>
      <c r="N320" s="32">
        <f t="shared" si="22"/>
        <v>26.639344262295083</v>
      </c>
      <c r="O320" s="32">
        <f t="shared" si="22"/>
        <v>6.147540983606557</v>
      </c>
      <c r="P320" s="33"/>
      <c r="Q320" s="32">
        <f t="shared" si="23"/>
        <v>4.918032786885246</v>
      </c>
      <c r="R320" s="32">
        <f t="shared" si="23"/>
        <v>3.278688524590164</v>
      </c>
      <c r="S320" s="32">
        <f t="shared" si="23"/>
        <v>2.8688524590163933</v>
      </c>
      <c r="T320" s="32">
        <f t="shared" si="23"/>
        <v>0</v>
      </c>
      <c r="U320" s="32">
        <f t="shared" si="23"/>
        <v>0</v>
      </c>
      <c r="V320" s="32">
        <f t="shared" si="23"/>
        <v>1.2295081967213115</v>
      </c>
      <c r="W320" s="32">
        <f t="shared" si="23"/>
        <v>0.4098360655737705</v>
      </c>
      <c r="X320" s="32">
        <f t="shared" si="23"/>
        <v>0.4098360655737705</v>
      </c>
      <c r="Y320" s="32">
        <f t="shared" si="23"/>
        <v>0</v>
      </c>
      <c r="Z320" s="32">
        <f t="shared" si="23"/>
        <v>0</v>
      </c>
      <c r="AA320" s="17"/>
      <c r="AB320" s="19">
        <f t="shared" si="11"/>
        <v>100.00000000000001</v>
      </c>
      <c r="AC320" s="17"/>
      <c r="AD320" s="16"/>
      <c r="AE320" s="17"/>
      <c r="AF320" s="16"/>
      <c r="AG320" s="17"/>
      <c r="AH320" s="16"/>
      <c r="AI320" s="17"/>
      <c r="AJ320" s="16"/>
      <c r="AK320" s="17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1:85" ht="12.75">
      <c r="A321" s="15" t="s">
        <v>25</v>
      </c>
      <c r="B321" s="15" t="s">
        <v>90</v>
      </c>
      <c r="C321" s="16"/>
      <c r="D321" s="30">
        <f>E68*100/D68</f>
        <v>69.23983500294638</v>
      </c>
      <c r="E321" s="30">
        <f>100-D321</f>
        <v>30.76016499705362</v>
      </c>
      <c r="F321" s="30">
        <f aca="true" t="shared" si="24" ref="F321:H324">F68*100/$E68</f>
        <v>96.9290780141844</v>
      </c>
      <c r="G321" s="30">
        <f t="shared" si="24"/>
        <v>0.7801418439716312</v>
      </c>
      <c r="H321" s="30">
        <f t="shared" si="24"/>
        <v>2.25531914893617</v>
      </c>
      <c r="I321" s="30"/>
      <c r="J321" s="31"/>
      <c r="K321" s="30">
        <f aca="true" t="shared" si="25" ref="K321:L324">K68*100/$AB68</f>
        <v>56.047413477720056</v>
      </c>
      <c r="L321" s="30">
        <f t="shared" si="25"/>
        <v>5.685227189580742</v>
      </c>
      <c r="M321" s="33"/>
      <c r="N321" s="30">
        <f aca="true" t="shared" si="26" ref="N321:O324">N68*100/$AB68</f>
        <v>23.545767176410333</v>
      </c>
      <c r="O321" s="30">
        <f t="shared" si="26"/>
        <v>2.9194409892441646</v>
      </c>
      <c r="P321" s="33"/>
      <c r="Q321" s="30">
        <f aca="true" t="shared" si="27" ref="Q321:Z324">Q68*100/$AB68</f>
        <v>3.914538669788542</v>
      </c>
      <c r="R321" s="30">
        <f t="shared" si="27"/>
        <v>1.7341040462427746</v>
      </c>
      <c r="S321" s="30">
        <f t="shared" si="27"/>
        <v>3.051145094022097</v>
      </c>
      <c r="T321" s="30">
        <f t="shared" si="27"/>
        <v>0.5121826296919587</v>
      </c>
      <c r="U321" s="30">
        <f t="shared" si="27"/>
        <v>0.6073022609204654</v>
      </c>
      <c r="V321" s="30">
        <f t="shared" si="27"/>
        <v>0.43901368259310747</v>
      </c>
      <c r="W321" s="30">
        <f t="shared" si="27"/>
        <v>0.3365771566547157</v>
      </c>
      <c r="X321" s="30">
        <f t="shared" si="27"/>
        <v>0.3877954196239116</v>
      </c>
      <c r="Y321" s="30">
        <f t="shared" si="27"/>
        <v>0.468281261432648</v>
      </c>
      <c r="Z321" s="30">
        <f t="shared" si="27"/>
        <v>0.351210946074486</v>
      </c>
      <c r="AA321" s="17"/>
      <c r="AB321" s="15">
        <f>SUM(K321:R321,S321:Z321)</f>
        <v>100.00000000000003</v>
      </c>
      <c r="AC321" s="17"/>
      <c r="AD321" s="16"/>
      <c r="AE321" s="17"/>
      <c r="AF321" s="16"/>
      <c r="AG321" s="17"/>
      <c r="AH321" s="16"/>
      <c r="AI321" s="17"/>
      <c r="AJ321" s="16"/>
      <c r="AK321" s="17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1:85" ht="12.75">
      <c r="A322" s="19" t="s">
        <v>25</v>
      </c>
      <c r="B322" s="19" t="s">
        <v>91</v>
      </c>
      <c r="C322" s="16"/>
      <c r="D322" s="32">
        <f>E69*100/D69</f>
        <v>64.48598130841121</v>
      </c>
      <c r="E322" s="32">
        <f>100-D322</f>
        <v>35.51401869158879</v>
      </c>
      <c r="F322" s="32">
        <f t="shared" si="24"/>
        <v>95.65217391304348</v>
      </c>
      <c r="G322" s="32">
        <f t="shared" si="24"/>
        <v>1.4492753623188406</v>
      </c>
      <c r="H322" s="32">
        <f t="shared" si="24"/>
        <v>2.898550724637681</v>
      </c>
      <c r="I322" s="32"/>
      <c r="J322" s="31"/>
      <c r="K322" s="32">
        <f t="shared" si="25"/>
        <v>50.75757575757576</v>
      </c>
      <c r="L322" s="32">
        <f t="shared" si="25"/>
        <v>8.333333333333334</v>
      </c>
      <c r="M322" s="33"/>
      <c r="N322" s="32">
        <f t="shared" si="26"/>
        <v>21.96969696969697</v>
      </c>
      <c r="O322" s="32">
        <f t="shared" si="26"/>
        <v>6.818181818181818</v>
      </c>
      <c r="P322" s="33"/>
      <c r="Q322" s="32">
        <f t="shared" si="27"/>
        <v>6.0606060606060606</v>
      </c>
      <c r="R322" s="32">
        <f t="shared" si="27"/>
        <v>2.272727272727273</v>
      </c>
      <c r="S322" s="32">
        <f t="shared" si="27"/>
        <v>0.7575757575757576</v>
      </c>
      <c r="T322" s="32">
        <f t="shared" si="27"/>
        <v>0.7575757575757576</v>
      </c>
      <c r="U322" s="32">
        <f t="shared" si="27"/>
        <v>0</v>
      </c>
      <c r="V322" s="32">
        <f t="shared" si="27"/>
        <v>0</v>
      </c>
      <c r="W322" s="32">
        <f t="shared" si="27"/>
        <v>1.5151515151515151</v>
      </c>
      <c r="X322" s="32">
        <f t="shared" si="27"/>
        <v>0</v>
      </c>
      <c r="Y322" s="32">
        <f t="shared" si="27"/>
        <v>0</v>
      </c>
      <c r="Z322" s="32">
        <f t="shared" si="27"/>
        <v>0.7575757575757576</v>
      </c>
      <c r="AA322" s="17"/>
      <c r="AB322" s="19">
        <f>SUM(K322:R322,S322:Z322)</f>
        <v>99.99999999999997</v>
      </c>
      <c r="AC322" s="17"/>
      <c r="AD322" s="16"/>
      <c r="AE322" s="17"/>
      <c r="AF322" s="16"/>
      <c r="AG322" s="17"/>
      <c r="AH322" s="16"/>
      <c r="AI322" s="17"/>
      <c r="AJ322" s="16"/>
      <c r="AK322" s="17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1:85" ht="12.75">
      <c r="A323" s="15" t="s">
        <v>25</v>
      </c>
      <c r="B323" s="15" t="s">
        <v>92</v>
      </c>
      <c r="C323" s="16"/>
      <c r="D323" s="30">
        <f>E70*100/D70</f>
        <v>77.68361581920904</v>
      </c>
      <c r="E323" s="30">
        <f>100-D323</f>
        <v>22.316384180790962</v>
      </c>
      <c r="F323" s="30">
        <f t="shared" si="24"/>
        <v>97.81818181818181</v>
      </c>
      <c r="G323" s="30">
        <f t="shared" si="24"/>
        <v>0.36363636363636365</v>
      </c>
      <c r="H323" s="30">
        <f t="shared" si="24"/>
        <v>1.8181818181818181</v>
      </c>
      <c r="I323" s="30"/>
      <c r="J323" s="31"/>
      <c r="K323" s="30">
        <f t="shared" si="25"/>
        <v>23.04832713754647</v>
      </c>
      <c r="L323" s="30">
        <f t="shared" si="25"/>
        <v>24.907063197026023</v>
      </c>
      <c r="M323" s="33"/>
      <c r="N323" s="30">
        <f t="shared" si="26"/>
        <v>38.66171003717472</v>
      </c>
      <c r="O323" s="30">
        <f t="shared" si="26"/>
        <v>2.973977695167286</v>
      </c>
      <c r="P323" s="33"/>
      <c r="Q323" s="30">
        <f t="shared" si="27"/>
        <v>1.858736059479554</v>
      </c>
      <c r="R323" s="30">
        <f t="shared" si="27"/>
        <v>3.717472118959108</v>
      </c>
      <c r="S323" s="30">
        <f t="shared" si="27"/>
        <v>2.2304832713754648</v>
      </c>
      <c r="T323" s="30">
        <f t="shared" si="27"/>
        <v>0.37174721189591076</v>
      </c>
      <c r="U323" s="30">
        <f t="shared" si="27"/>
        <v>1.1152416356877324</v>
      </c>
      <c r="V323" s="30">
        <f t="shared" si="27"/>
        <v>0</v>
      </c>
      <c r="W323" s="30">
        <f t="shared" si="27"/>
        <v>1.1152416356877324</v>
      </c>
      <c r="X323" s="30">
        <f t="shared" si="27"/>
        <v>0</v>
      </c>
      <c r="Y323" s="30">
        <f t="shared" si="27"/>
        <v>0</v>
      </c>
      <c r="Z323" s="30">
        <f t="shared" si="27"/>
        <v>0</v>
      </c>
      <c r="AA323" s="17"/>
      <c r="AB323" s="15">
        <f>SUM(K323:R323,S323:Z323)</f>
        <v>100.00000000000001</v>
      </c>
      <c r="AC323" s="17"/>
      <c r="AD323" s="16"/>
      <c r="AE323" s="17"/>
      <c r="AF323" s="16"/>
      <c r="AG323" s="17"/>
      <c r="AH323" s="16"/>
      <c r="AI323" s="17"/>
      <c r="AJ323" s="16"/>
      <c r="AK323" s="17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1:85" ht="12.75">
      <c r="A324" s="20" t="s">
        <v>93</v>
      </c>
      <c r="B324" s="20"/>
      <c r="C324" s="21"/>
      <c r="D324" s="34">
        <f>E71*100/D71</f>
        <v>75.53701512981758</v>
      </c>
      <c r="E324" s="34">
        <f>100-D324</f>
        <v>24.462984870182424</v>
      </c>
      <c r="F324" s="34">
        <f t="shared" si="24"/>
        <v>96.79585169199413</v>
      </c>
      <c r="G324" s="34">
        <f t="shared" si="24"/>
        <v>0.774061085633786</v>
      </c>
      <c r="H324" s="34">
        <f t="shared" si="24"/>
        <v>2.418097892875341</v>
      </c>
      <c r="I324" s="34"/>
      <c r="J324" s="35"/>
      <c r="K324" s="34">
        <f t="shared" si="25"/>
        <v>47.86957329534898</v>
      </c>
      <c r="L324" s="34">
        <f t="shared" si="25"/>
        <v>9.075215210255775</v>
      </c>
      <c r="M324" s="35"/>
      <c r="N324" s="34">
        <f t="shared" si="26"/>
        <v>26.54053384529634</v>
      </c>
      <c r="O324" s="34">
        <f t="shared" si="26"/>
        <v>3.8381742738589213</v>
      </c>
      <c r="P324" s="35"/>
      <c r="Q324" s="34">
        <f t="shared" si="27"/>
        <v>3.9868086951136434</v>
      </c>
      <c r="R324" s="34">
        <f t="shared" si="27"/>
        <v>2.3433145475939803</v>
      </c>
      <c r="S324" s="34">
        <f t="shared" si="27"/>
        <v>3.0624883879358396</v>
      </c>
      <c r="T324" s="34">
        <f t="shared" si="27"/>
        <v>0.731560042113086</v>
      </c>
      <c r="U324" s="34">
        <f t="shared" si="27"/>
        <v>0.6502755929894098</v>
      </c>
      <c r="V324" s="34">
        <f t="shared" si="27"/>
        <v>0.4938997956276708</v>
      </c>
      <c r="W324" s="34">
        <f t="shared" si="27"/>
        <v>0.4219049978324147</v>
      </c>
      <c r="X324" s="34">
        <f t="shared" si="27"/>
        <v>0.4071963832290828</v>
      </c>
      <c r="Y324" s="34">
        <f t="shared" si="27"/>
        <v>0.29572056728804114</v>
      </c>
      <c r="Z324" s="34">
        <f t="shared" si="27"/>
        <v>0.2833343655168143</v>
      </c>
      <c r="AA324" s="21"/>
      <c r="AB324" s="20">
        <f>SUM(K324:R324,S324:Z324)</f>
        <v>100</v>
      </c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</row>
    <row r="325" spans="1:85" ht="12.75">
      <c r="A325" s="20"/>
      <c r="B325" s="22"/>
      <c r="C325" s="23"/>
      <c r="D325" s="36"/>
      <c r="E325" s="36"/>
      <c r="F325" s="36"/>
      <c r="G325" s="36"/>
      <c r="H325" s="36"/>
      <c r="I325" s="36"/>
      <c r="J325" s="37"/>
      <c r="K325" s="36"/>
      <c r="L325" s="36"/>
      <c r="M325" s="37"/>
      <c r="N325" s="36"/>
      <c r="O325" s="36"/>
      <c r="P325" s="37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23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</row>
    <row r="326" spans="1:85" ht="12.75">
      <c r="A326" s="15" t="s">
        <v>94</v>
      </c>
      <c r="B326" s="15" t="s">
        <v>95</v>
      </c>
      <c r="C326" s="16"/>
      <c r="D326" s="30">
        <f aca="true" t="shared" si="28" ref="D326:D389">E73*100/D73</f>
        <v>79.50120323780354</v>
      </c>
      <c r="E326" s="30">
        <f aca="true" t="shared" si="29" ref="E326:E389">100-D326</f>
        <v>20.498796762196463</v>
      </c>
      <c r="F326" s="30">
        <f aca="true" t="shared" si="30" ref="F326:H341">F73*100/$E73</f>
        <v>97.53714914694551</v>
      </c>
      <c r="G326" s="30">
        <f t="shared" si="30"/>
        <v>0.7980187121629059</v>
      </c>
      <c r="H326" s="30">
        <f t="shared" si="30"/>
        <v>1.6648321408915796</v>
      </c>
      <c r="I326" s="30"/>
      <c r="J326" s="31"/>
      <c r="K326" s="30">
        <f aca="true" t="shared" si="31" ref="K326:L341">K73*100/$AB73</f>
        <v>48.991395119198756</v>
      </c>
      <c r="L326" s="30">
        <f t="shared" si="31"/>
        <v>10.918324164198053</v>
      </c>
      <c r="M326" s="33"/>
      <c r="N326" s="30">
        <f aca="true" t="shared" si="32" ref="N326:O341">N73*100/$AB73</f>
        <v>24.98236704753844</v>
      </c>
      <c r="O326" s="30">
        <f t="shared" si="32"/>
        <v>3.6958668359430105</v>
      </c>
      <c r="P326" s="33"/>
      <c r="Q326" s="30">
        <f aca="true" t="shared" si="33" ref="Q326:Z341">Q73*100/$AB73</f>
        <v>3.7099731979122583</v>
      </c>
      <c r="R326" s="30">
        <f t="shared" si="33"/>
        <v>2.299337000987445</v>
      </c>
      <c r="S326" s="30">
        <f t="shared" si="33"/>
        <v>2.5814642403724077</v>
      </c>
      <c r="T326" s="30">
        <f t="shared" si="33"/>
        <v>0.5501481168006771</v>
      </c>
      <c r="U326" s="30">
        <f t="shared" si="33"/>
        <v>0.43729722104669205</v>
      </c>
      <c r="V326" s="30">
        <f t="shared" si="33"/>
        <v>0.2821272393849626</v>
      </c>
      <c r="W326" s="30">
        <f t="shared" si="33"/>
        <v>0.6771053745239103</v>
      </c>
      <c r="X326" s="30">
        <f t="shared" si="33"/>
        <v>0.3526590492312033</v>
      </c>
      <c r="Y326" s="30">
        <f t="shared" si="33"/>
        <v>0.2257017915079701</v>
      </c>
      <c r="Z326" s="30">
        <f t="shared" si="33"/>
        <v>0.29623360135421073</v>
      </c>
      <c r="AA326" s="17"/>
      <c r="AB326" s="15">
        <f aca="true" t="shared" si="34" ref="AB326:AB389">SUM(K326:R326,S326:Z326)</f>
        <v>100.00000000000001</v>
      </c>
      <c r="AC326" s="17"/>
      <c r="AD326" s="16"/>
      <c r="AE326" s="17"/>
      <c r="AF326" s="16"/>
      <c r="AG326" s="17"/>
      <c r="AH326" s="16"/>
      <c r="AI326" s="17"/>
      <c r="AJ326" s="16"/>
      <c r="AK326" s="17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1:85" ht="12.75">
      <c r="A327" s="19" t="s">
        <v>94</v>
      </c>
      <c r="B327" s="19" t="s">
        <v>96</v>
      </c>
      <c r="C327" s="16"/>
      <c r="D327" s="32">
        <f t="shared" si="28"/>
        <v>79.27447733388533</v>
      </c>
      <c r="E327" s="32">
        <f t="shared" si="29"/>
        <v>20.72552266611467</v>
      </c>
      <c r="F327" s="32">
        <f t="shared" si="30"/>
        <v>96.86010836216464</v>
      </c>
      <c r="G327" s="32">
        <f t="shared" si="30"/>
        <v>0.6005613943468895</v>
      </c>
      <c r="H327" s="32">
        <f t="shared" si="30"/>
        <v>2.5393302434884784</v>
      </c>
      <c r="I327" s="32"/>
      <c r="J327" s="31"/>
      <c r="K327" s="32">
        <f t="shared" si="31"/>
        <v>47.74228332659388</v>
      </c>
      <c r="L327" s="32">
        <f t="shared" si="31"/>
        <v>9.293705351125489</v>
      </c>
      <c r="M327" s="33"/>
      <c r="N327" s="32">
        <f t="shared" si="32"/>
        <v>26.324302466639708</v>
      </c>
      <c r="O327" s="32">
        <f t="shared" si="32"/>
        <v>3.9627982207844723</v>
      </c>
      <c r="P327" s="33"/>
      <c r="Q327" s="32">
        <f t="shared" si="33"/>
        <v>3.3023318506537267</v>
      </c>
      <c r="R327" s="32">
        <f t="shared" si="33"/>
        <v>1.7926944332120232</v>
      </c>
      <c r="S327" s="32">
        <f t="shared" si="33"/>
        <v>3.2147189648200567</v>
      </c>
      <c r="T327" s="32">
        <f t="shared" si="33"/>
        <v>0.6806847284000539</v>
      </c>
      <c r="U327" s="32">
        <f t="shared" si="33"/>
        <v>0.8963472166060116</v>
      </c>
      <c r="V327" s="32">
        <f t="shared" si="33"/>
        <v>0.4650222401940962</v>
      </c>
      <c r="W327" s="32">
        <f t="shared" si="33"/>
        <v>1.475940153659523</v>
      </c>
      <c r="X327" s="32">
        <f t="shared" si="33"/>
        <v>0.3639304488475536</v>
      </c>
      <c r="Y327" s="32">
        <f t="shared" si="33"/>
        <v>0.2897964685267556</v>
      </c>
      <c r="Z327" s="32">
        <f t="shared" si="33"/>
        <v>0.19544412993664914</v>
      </c>
      <c r="AA327" s="17"/>
      <c r="AB327" s="19">
        <f t="shared" si="34"/>
        <v>100.00000000000001</v>
      </c>
      <c r="AC327" s="17"/>
      <c r="AD327" s="16"/>
      <c r="AE327" s="17"/>
      <c r="AF327" s="16"/>
      <c r="AG327" s="17"/>
      <c r="AH327" s="16"/>
      <c r="AI327" s="17"/>
      <c r="AJ327" s="16"/>
      <c r="AK327" s="17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1:85" ht="12.75">
      <c r="A328" s="15"/>
      <c r="B328" s="15" t="s">
        <v>97</v>
      </c>
      <c r="C328" s="16"/>
      <c r="D328" s="30">
        <f t="shared" si="28"/>
        <v>82.00371057513915</v>
      </c>
      <c r="E328" s="30">
        <f t="shared" si="29"/>
        <v>17.996289424860848</v>
      </c>
      <c r="F328" s="30">
        <f t="shared" si="30"/>
        <v>96.0074527548576</v>
      </c>
      <c r="G328" s="30">
        <f t="shared" si="30"/>
        <v>0.7718924673941975</v>
      </c>
      <c r="H328" s="30">
        <f t="shared" si="30"/>
        <v>3.2206547777482033</v>
      </c>
      <c r="I328" s="30"/>
      <c r="J328" s="31"/>
      <c r="K328" s="30">
        <f t="shared" si="31"/>
        <v>34.28056556695314</v>
      </c>
      <c r="L328" s="30">
        <f t="shared" si="31"/>
        <v>6.5428333795397835</v>
      </c>
      <c r="M328" s="33"/>
      <c r="N328" s="30">
        <f t="shared" si="32"/>
        <v>38.89658996395897</v>
      </c>
      <c r="O328" s="30">
        <f t="shared" si="32"/>
        <v>5.974494039367896</v>
      </c>
      <c r="P328" s="33"/>
      <c r="Q328" s="30">
        <f t="shared" si="33"/>
        <v>3.770446354311062</v>
      </c>
      <c r="R328" s="30">
        <f t="shared" si="33"/>
        <v>3.7149986138064874</v>
      </c>
      <c r="S328" s="30">
        <f t="shared" si="33"/>
        <v>2.813972830607153</v>
      </c>
      <c r="T328" s="30">
        <f t="shared" si="33"/>
        <v>0.8733019129470474</v>
      </c>
      <c r="U328" s="30">
        <f t="shared" si="33"/>
        <v>0.9703354588300527</v>
      </c>
      <c r="V328" s="30">
        <f t="shared" si="33"/>
        <v>0.4574438591627391</v>
      </c>
      <c r="W328" s="30">
        <f t="shared" si="33"/>
        <v>0.4435819240365955</v>
      </c>
      <c r="X328" s="30">
        <f t="shared" si="33"/>
        <v>0.6515109509287497</v>
      </c>
      <c r="Y328" s="30">
        <f t="shared" si="33"/>
        <v>0.3049625727751594</v>
      </c>
      <c r="Z328" s="30">
        <f t="shared" si="33"/>
        <v>0.3049625727751594</v>
      </c>
      <c r="AA328" s="17"/>
      <c r="AB328" s="15">
        <f t="shared" si="34"/>
        <v>99.99999999999997</v>
      </c>
      <c r="AC328" s="17"/>
      <c r="AD328" s="16"/>
      <c r="AE328" s="17"/>
      <c r="AF328" s="16"/>
      <c r="AG328" s="17"/>
      <c r="AH328" s="16"/>
      <c r="AI328" s="17"/>
      <c r="AJ328" s="16"/>
      <c r="AK328" s="17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1:85" ht="12.75">
      <c r="A329" s="19"/>
      <c r="B329" s="19" t="s">
        <v>98</v>
      </c>
      <c r="C329" s="16"/>
      <c r="D329" s="32">
        <f t="shared" si="28"/>
        <v>84.35706695005314</v>
      </c>
      <c r="E329" s="32">
        <f t="shared" si="29"/>
        <v>15.642933049946862</v>
      </c>
      <c r="F329" s="32">
        <f t="shared" si="30"/>
        <v>97.53086419753086</v>
      </c>
      <c r="G329" s="32">
        <f t="shared" si="30"/>
        <v>0.3779289493575208</v>
      </c>
      <c r="H329" s="32">
        <f t="shared" si="30"/>
        <v>2.091206853111615</v>
      </c>
      <c r="I329" s="32"/>
      <c r="J329" s="31"/>
      <c r="K329" s="32">
        <f t="shared" si="31"/>
        <v>34.797210023249804</v>
      </c>
      <c r="L329" s="32">
        <f t="shared" si="31"/>
        <v>6.613278222681478</v>
      </c>
      <c r="M329" s="33"/>
      <c r="N329" s="32">
        <f t="shared" si="32"/>
        <v>40.60966158615345</v>
      </c>
      <c r="O329" s="32">
        <f t="shared" si="32"/>
        <v>5.295789201756652</v>
      </c>
      <c r="P329" s="33"/>
      <c r="Q329" s="32">
        <f t="shared" si="33"/>
        <v>3.4874709377421853</v>
      </c>
      <c r="R329" s="32">
        <f t="shared" si="33"/>
        <v>3.0483079307672436</v>
      </c>
      <c r="S329" s="32">
        <f t="shared" si="33"/>
        <v>2.5833118057349522</v>
      </c>
      <c r="T329" s="32">
        <f t="shared" si="33"/>
        <v>1.136657194523379</v>
      </c>
      <c r="U329" s="32">
        <f t="shared" si="33"/>
        <v>1.0074916042366313</v>
      </c>
      <c r="V329" s="32">
        <f t="shared" si="33"/>
        <v>0.3874967708602428</v>
      </c>
      <c r="W329" s="32">
        <f t="shared" si="33"/>
        <v>0.3874967708602428</v>
      </c>
      <c r="X329" s="32">
        <f t="shared" si="33"/>
        <v>0.18083182640144665</v>
      </c>
      <c r="Y329" s="32">
        <f t="shared" si="33"/>
        <v>0.20666494445879618</v>
      </c>
      <c r="Z329" s="32">
        <f t="shared" si="33"/>
        <v>0.25833118057349524</v>
      </c>
      <c r="AA329" s="17"/>
      <c r="AB329" s="19">
        <f t="shared" si="34"/>
        <v>99.99999999999999</v>
      </c>
      <c r="AC329" s="17"/>
      <c r="AD329" s="16"/>
      <c r="AE329" s="17"/>
      <c r="AF329" s="16"/>
      <c r="AG329" s="17"/>
      <c r="AH329" s="16"/>
      <c r="AI329" s="17"/>
      <c r="AJ329" s="16"/>
      <c r="AK329" s="17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1:85" ht="12.75">
      <c r="A330" s="15" t="s">
        <v>94</v>
      </c>
      <c r="B330" s="15" t="s">
        <v>99</v>
      </c>
      <c r="C330" s="16"/>
      <c r="D330" s="30">
        <f t="shared" si="28"/>
        <v>76.28696604600219</v>
      </c>
      <c r="E330" s="30">
        <f t="shared" si="29"/>
        <v>23.713033953997808</v>
      </c>
      <c r="F330" s="30">
        <f t="shared" si="30"/>
        <v>94.9748743718593</v>
      </c>
      <c r="G330" s="30">
        <f t="shared" si="30"/>
        <v>1.722900215362527</v>
      </c>
      <c r="H330" s="30">
        <f t="shared" si="30"/>
        <v>3.3022254127781765</v>
      </c>
      <c r="I330" s="30"/>
      <c r="J330" s="31"/>
      <c r="K330" s="30">
        <f t="shared" si="31"/>
        <v>30.083144368858655</v>
      </c>
      <c r="L330" s="30">
        <f t="shared" si="31"/>
        <v>8.314436885865458</v>
      </c>
      <c r="M330" s="33"/>
      <c r="N330" s="30">
        <f t="shared" si="32"/>
        <v>42.02569916855631</v>
      </c>
      <c r="O330" s="30">
        <f t="shared" si="32"/>
        <v>3.854875283446712</v>
      </c>
      <c r="P330" s="33"/>
      <c r="Q330" s="30">
        <f t="shared" si="33"/>
        <v>4.308390022675737</v>
      </c>
      <c r="R330" s="30">
        <f t="shared" si="33"/>
        <v>4.535147392290249</v>
      </c>
      <c r="S330" s="30">
        <f t="shared" si="33"/>
        <v>1.965230536659108</v>
      </c>
      <c r="T330" s="30">
        <f t="shared" si="33"/>
        <v>0.5291005291005291</v>
      </c>
      <c r="U330" s="30">
        <f t="shared" si="33"/>
        <v>2.2675736961451247</v>
      </c>
      <c r="V330" s="30">
        <f t="shared" si="33"/>
        <v>0.7558578987150416</v>
      </c>
      <c r="W330" s="30">
        <f t="shared" si="33"/>
        <v>0.22675736961451248</v>
      </c>
      <c r="X330" s="30">
        <f t="shared" si="33"/>
        <v>0.6802721088435374</v>
      </c>
      <c r="Y330" s="30">
        <f t="shared" si="33"/>
        <v>0.22675736961451248</v>
      </c>
      <c r="Z330" s="30">
        <f t="shared" si="33"/>
        <v>0.22675736961451248</v>
      </c>
      <c r="AA330" s="17"/>
      <c r="AB330" s="15">
        <f t="shared" si="34"/>
        <v>100.00000000000003</v>
      </c>
      <c r="AC330" s="17"/>
      <c r="AD330" s="16"/>
      <c r="AE330" s="17"/>
      <c r="AF330" s="16"/>
      <c r="AG330" s="17"/>
      <c r="AH330" s="16"/>
      <c r="AI330" s="17"/>
      <c r="AJ330" s="16"/>
      <c r="AK330" s="17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1:85" ht="12.75">
      <c r="A331" s="19" t="s">
        <v>94</v>
      </c>
      <c r="B331" s="19" t="s">
        <v>100</v>
      </c>
      <c r="C331" s="16"/>
      <c r="D331" s="32">
        <f t="shared" si="28"/>
        <v>81.58330573037429</v>
      </c>
      <c r="E331" s="32">
        <f t="shared" si="29"/>
        <v>18.416694269625708</v>
      </c>
      <c r="F331" s="32">
        <f t="shared" si="30"/>
        <v>97.27974015428339</v>
      </c>
      <c r="G331" s="32">
        <f t="shared" si="30"/>
        <v>0.5278116118554608</v>
      </c>
      <c r="H331" s="32">
        <f t="shared" si="30"/>
        <v>2.192448233861145</v>
      </c>
      <c r="I331" s="32"/>
      <c r="J331" s="31"/>
      <c r="K331" s="32">
        <f t="shared" si="31"/>
        <v>55.65525876460768</v>
      </c>
      <c r="L331" s="32">
        <f t="shared" si="31"/>
        <v>9.286310517529216</v>
      </c>
      <c r="M331" s="33"/>
      <c r="N331" s="32">
        <f t="shared" si="32"/>
        <v>21.389816360601003</v>
      </c>
      <c r="O331" s="32">
        <f t="shared" si="32"/>
        <v>3.2554257095158596</v>
      </c>
      <c r="P331" s="33"/>
      <c r="Q331" s="32">
        <f t="shared" si="33"/>
        <v>3.4432387312186976</v>
      </c>
      <c r="R331" s="32">
        <f t="shared" si="33"/>
        <v>1.3772954924874792</v>
      </c>
      <c r="S331" s="32">
        <f t="shared" si="33"/>
        <v>2.3163606010016693</v>
      </c>
      <c r="T331" s="32">
        <f t="shared" si="33"/>
        <v>1.0225375626043405</v>
      </c>
      <c r="U331" s="32">
        <f t="shared" si="33"/>
        <v>0.3756260434056761</v>
      </c>
      <c r="V331" s="32">
        <f t="shared" si="33"/>
        <v>0.3756260434056761</v>
      </c>
      <c r="W331" s="32">
        <f t="shared" si="33"/>
        <v>0.5634390651085142</v>
      </c>
      <c r="X331" s="32">
        <f t="shared" si="33"/>
        <v>0.3964941569282137</v>
      </c>
      <c r="Y331" s="32">
        <f t="shared" si="33"/>
        <v>0.2295492487479132</v>
      </c>
      <c r="Z331" s="32">
        <f t="shared" si="33"/>
        <v>0.31302170283806346</v>
      </c>
      <c r="AA331" s="17"/>
      <c r="AB331" s="19">
        <f t="shared" si="34"/>
        <v>99.99999999999999</v>
      </c>
      <c r="AC331" s="17"/>
      <c r="AD331" s="16"/>
      <c r="AE331" s="17"/>
      <c r="AF331" s="16"/>
      <c r="AG331" s="17"/>
      <c r="AH331" s="16"/>
      <c r="AI331" s="17"/>
      <c r="AJ331" s="16"/>
      <c r="AK331" s="17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1:85" ht="12.75">
      <c r="A332" s="15" t="s">
        <v>94</v>
      </c>
      <c r="B332" s="15" t="s">
        <v>101</v>
      </c>
      <c r="C332" s="16"/>
      <c r="D332" s="30">
        <f t="shared" si="28"/>
        <v>75.26881720430107</v>
      </c>
      <c r="E332" s="30">
        <f t="shared" si="29"/>
        <v>24.731182795698928</v>
      </c>
      <c r="F332" s="30">
        <f t="shared" si="30"/>
        <v>96.28571428571429</v>
      </c>
      <c r="G332" s="30">
        <f t="shared" si="30"/>
        <v>1.1428571428571428</v>
      </c>
      <c r="H332" s="30">
        <f t="shared" si="30"/>
        <v>2.5714285714285716</v>
      </c>
      <c r="I332" s="30"/>
      <c r="J332" s="31"/>
      <c r="K332" s="30">
        <f t="shared" si="31"/>
        <v>44.510385756676556</v>
      </c>
      <c r="L332" s="30">
        <f t="shared" si="31"/>
        <v>6.528189910979228</v>
      </c>
      <c r="M332" s="33"/>
      <c r="N332" s="30">
        <f t="shared" si="32"/>
        <v>34.124629080118694</v>
      </c>
      <c r="O332" s="30">
        <f t="shared" si="32"/>
        <v>2.373887240356083</v>
      </c>
      <c r="P332" s="33"/>
      <c r="Q332" s="30">
        <f t="shared" si="33"/>
        <v>3.264094955489614</v>
      </c>
      <c r="R332" s="30">
        <f t="shared" si="33"/>
        <v>2.373887240356083</v>
      </c>
      <c r="S332" s="30">
        <f t="shared" si="33"/>
        <v>2.373887240356083</v>
      </c>
      <c r="T332" s="30">
        <f t="shared" si="33"/>
        <v>0</v>
      </c>
      <c r="U332" s="30">
        <f t="shared" si="33"/>
        <v>0.8902077151335311</v>
      </c>
      <c r="V332" s="30">
        <f t="shared" si="33"/>
        <v>0.8902077151335311</v>
      </c>
      <c r="W332" s="30">
        <f t="shared" si="33"/>
        <v>0.8902077151335311</v>
      </c>
      <c r="X332" s="30">
        <f t="shared" si="33"/>
        <v>1.1869436201780414</v>
      </c>
      <c r="Y332" s="30">
        <f t="shared" si="33"/>
        <v>0</v>
      </c>
      <c r="Z332" s="30">
        <f t="shared" si="33"/>
        <v>0.5934718100890207</v>
      </c>
      <c r="AA332" s="17"/>
      <c r="AB332" s="15">
        <f t="shared" si="34"/>
        <v>99.99999999999997</v>
      </c>
      <c r="AC332" s="17"/>
      <c r="AD332" s="16"/>
      <c r="AE332" s="17"/>
      <c r="AF332" s="16"/>
      <c r="AG332" s="17"/>
      <c r="AH332" s="16"/>
      <c r="AI332" s="17"/>
      <c r="AJ332" s="16"/>
      <c r="AK332" s="17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1:85" ht="12.75">
      <c r="A333" s="19" t="s">
        <v>94</v>
      </c>
      <c r="B333" s="19" t="s">
        <v>102</v>
      </c>
      <c r="C333" s="16"/>
      <c r="D333" s="32">
        <f t="shared" si="28"/>
        <v>81.72690763052209</v>
      </c>
      <c r="E333" s="32">
        <f t="shared" si="29"/>
        <v>18.273092369477908</v>
      </c>
      <c r="F333" s="32">
        <f t="shared" si="30"/>
        <v>98.28009828009829</v>
      </c>
      <c r="G333" s="32">
        <f t="shared" si="30"/>
        <v>0.9828009828009828</v>
      </c>
      <c r="H333" s="32">
        <f t="shared" si="30"/>
        <v>0.7371007371007371</v>
      </c>
      <c r="I333" s="32"/>
      <c r="J333" s="31"/>
      <c r="K333" s="32">
        <f t="shared" si="31"/>
        <v>40.5</v>
      </c>
      <c r="L333" s="32">
        <f t="shared" si="31"/>
        <v>13.25</v>
      </c>
      <c r="M333" s="33"/>
      <c r="N333" s="32">
        <f t="shared" si="32"/>
        <v>23.75</v>
      </c>
      <c r="O333" s="32">
        <f t="shared" si="32"/>
        <v>3.25</v>
      </c>
      <c r="P333" s="33"/>
      <c r="Q333" s="32">
        <f t="shared" si="33"/>
        <v>6.5</v>
      </c>
      <c r="R333" s="32">
        <f t="shared" si="33"/>
        <v>3.5</v>
      </c>
      <c r="S333" s="32">
        <f t="shared" si="33"/>
        <v>4.75</v>
      </c>
      <c r="T333" s="32">
        <f t="shared" si="33"/>
        <v>2.25</v>
      </c>
      <c r="U333" s="32">
        <f t="shared" si="33"/>
        <v>1.75</v>
      </c>
      <c r="V333" s="32">
        <f t="shared" si="33"/>
        <v>0.25</v>
      </c>
      <c r="W333" s="32">
        <f t="shared" si="33"/>
        <v>0</v>
      </c>
      <c r="X333" s="32">
        <f t="shared" si="33"/>
        <v>0.25</v>
      </c>
      <c r="Y333" s="32">
        <f t="shared" si="33"/>
        <v>0</v>
      </c>
      <c r="Z333" s="32">
        <f t="shared" si="33"/>
        <v>0</v>
      </c>
      <c r="AA333" s="17"/>
      <c r="AB333" s="19">
        <f t="shared" si="34"/>
        <v>100</v>
      </c>
      <c r="AC333" s="17"/>
      <c r="AD333" s="16"/>
      <c r="AE333" s="17"/>
      <c r="AF333" s="16"/>
      <c r="AG333" s="17"/>
      <c r="AH333" s="16"/>
      <c r="AI333" s="17"/>
      <c r="AJ333" s="16"/>
      <c r="AK333" s="17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1:85" ht="12.75">
      <c r="A334" s="15" t="s">
        <v>94</v>
      </c>
      <c r="B334" s="15" t="s">
        <v>103</v>
      </c>
      <c r="C334" s="16"/>
      <c r="D334" s="30">
        <f t="shared" si="28"/>
        <v>77.45762711864407</v>
      </c>
      <c r="E334" s="30">
        <f t="shared" si="29"/>
        <v>22.54237288135593</v>
      </c>
      <c r="F334" s="30">
        <f t="shared" si="30"/>
        <v>96.06126914660831</v>
      </c>
      <c r="G334" s="30">
        <f t="shared" si="30"/>
        <v>0.87527352297593</v>
      </c>
      <c r="H334" s="30">
        <f t="shared" si="30"/>
        <v>3.063457330415755</v>
      </c>
      <c r="I334" s="30"/>
      <c r="J334" s="31"/>
      <c r="K334" s="30">
        <f t="shared" si="31"/>
        <v>52.16400911161731</v>
      </c>
      <c r="L334" s="30">
        <f t="shared" si="31"/>
        <v>13.66742596810934</v>
      </c>
      <c r="M334" s="33"/>
      <c r="N334" s="30">
        <f t="shared" si="32"/>
        <v>18.906605922551254</v>
      </c>
      <c r="O334" s="30">
        <f t="shared" si="32"/>
        <v>2.050113895216401</v>
      </c>
      <c r="P334" s="33"/>
      <c r="Q334" s="30">
        <f t="shared" si="33"/>
        <v>4.100227790432802</v>
      </c>
      <c r="R334" s="30">
        <f t="shared" si="33"/>
        <v>1.1389521640091116</v>
      </c>
      <c r="S334" s="30">
        <f t="shared" si="33"/>
        <v>3.644646924829157</v>
      </c>
      <c r="T334" s="30">
        <f t="shared" si="33"/>
        <v>0.683371298405467</v>
      </c>
      <c r="U334" s="30">
        <f t="shared" si="33"/>
        <v>2.733485193621868</v>
      </c>
      <c r="V334" s="30">
        <f t="shared" si="33"/>
        <v>0</v>
      </c>
      <c r="W334" s="30">
        <f t="shared" si="33"/>
        <v>0.22779043280182232</v>
      </c>
      <c r="X334" s="30">
        <f t="shared" si="33"/>
        <v>0.22779043280182232</v>
      </c>
      <c r="Y334" s="30">
        <f t="shared" si="33"/>
        <v>0.45558086560364464</v>
      </c>
      <c r="Z334" s="30">
        <f t="shared" si="33"/>
        <v>0</v>
      </c>
      <c r="AA334" s="17"/>
      <c r="AB334" s="15">
        <f t="shared" si="34"/>
        <v>100</v>
      </c>
      <c r="AC334" s="17"/>
      <c r="AD334" s="16"/>
      <c r="AE334" s="17"/>
      <c r="AF334" s="16"/>
      <c r="AG334" s="17"/>
      <c r="AH334" s="16"/>
      <c r="AI334" s="17"/>
      <c r="AJ334" s="16"/>
      <c r="AK334" s="17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1:85" ht="12.75">
      <c r="A335" s="19" t="s">
        <v>94</v>
      </c>
      <c r="B335" s="19" t="s">
        <v>104</v>
      </c>
      <c r="C335" s="16"/>
      <c r="D335" s="32">
        <f t="shared" si="28"/>
        <v>84.08862034239678</v>
      </c>
      <c r="E335" s="32">
        <f t="shared" si="29"/>
        <v>15.91137965760322</v>
      </c>
      <c r="F335" s="32">
        <f t="shared" si="30"/>
        <v>97.8443113772455</v>
      </c>
      <c r="G335" s="32">
        <f t="shared" si="30"/>
        <v>0.718562874251497</v>
      </c>
      <c r="H335" s="32">
        <f t="shared" si="30"/>
        <v>1.437125748502994</v>
      </c>
      <c r="I335" s="32"/>
      <c r="J335" s="31"/>
      <c r="K335" s="32">
        <f t="shared" si="31"/>
        <v>38.43329253365973</v>
      </c>
      <c r="L335" s="32">
        <f t="shared" si="31"/>
        <v>9.424724602203183</v>
      </c>
      <c r="M335" s="33"/>
      <c r="N335" s="32">
        <f t="shared" si="32"/>
        <v>36.96450428396573</v>
      </c>
      <c r="O335" s="32">
        <f t="shared" si="32"/>
        <v>4.528763769889841</v>
      </c>
      <c r="P335" s="33"/>
      <c r="Q335" s="32">
        <f t="shared" si="33"/>
        <v>2.570379436964504</v>
      </c>
      <c r="R335" s="32">
        <f t="shared" si="33"/>
        <v>3.0599755201958385</v>
      </c>
      <c r="S335" s="32">
        <f t="shared" si="33"/>
        <v>2.08078335373317</v>
      </c>
      <c r="T335" s="32">
        <f t="shared" si="33"/>
        <v>1.346389228886169</v>
      </c>
      <c r="U335" s="32">
        <f t="shared" si="33"/>
        <v>0.3671970624235006</v>
      </c>
      <c r="V335" s="32">
        <f t="shared" si="33"/>
        <v>0.3671970624235006</v>
      </c>
      <c r="W335" s="32">
        <f t="shared" si="33"/>
        <v>0.3671970624235006</v>
      </c>
      <c r="X335" s="32">
        <f t="shared" si="33"/>
        <v>0.3671970624235006</v>
      </c>
      <c r="Y335" s="32">
        <f t="shared" si="33"/>
        <v>0</v>
      </c>
      <c r="Z335" s="32">
        <f t="shared" si="33"/>
        <v>0.12239902080783353</v>
      </c>
      <c r="AA335" s="17"/>
      <c r="AB335" s="19">
        <f t="shared" si="34"/>
        <v>99.99999999999999</v>
      </c>
      <c r="AC335" s="17"/>
      <c r="AD335" s="16"/>
      <c r="AE335" s="17"/>
      <c r="AF335" s="16"/>
      <c r="AG335" s="17"/>
      <c r="AH335" s="16"/>
      <c r="AI335" s="17"/>
      <c r="AJ335" s="16"/>
      <c r="AK335" s="17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1:85" ht="12.75">
      <c r="A336" s="15" t="s">
        <v>94</v>
      </c>
      <c r="B336" s="15" t="s">
        <v>105</v>
      </c>
      <c r="C336" s="16"/>
      <c r="D336" s="30">
        <f t="shared" si="28"/>
        <v>86.16621983914209</v>
      </c>
      <c r="E336" s="30">
        <f t="shared" si="29"/>
        <v>13.833780160857913</v>
      </c>
      <c r="F336" s="30">
        <f t="shared" si="30"/>
        <v>97.69757311761046</v>
      </c>
      <c r="G336" s="30">
        <f t="shared" si="30"/>
        <v>0.8089607965152458</v>
      </c>
      <c r="H336" s="30">
        <f t="shared" si="30"/>
        <v>1.4934660858742999</v>
      </c>
      <c r="I336" s="30"/>
      <c r="J336" s="31"/>
      <c r="K336" s="30">
        <f t="shared" si="31"/>
        <v>50.06369426751592</v>
      </c>
      <c r="L336" s="30">
        <f t="shared" si="31"/>
        <v>9.235668789808917</v>
      </c>
      <c r="M336" s="33"/>
      <c r="N336" s="30">
        <f t="shared" si="32"/>
        <v>25.35031847133758</v>
      </c>
      <c r="O336" s="30">
        <f t="shared" si="32"/>
        <v>3.375796178343949</v>
      </c>
      <c r="P336" s="33"/>
      <c r="Q336" s="30">
        <f t="shared" si="33"/>
        <v>3.949044585987261</v>
      </c>
      <c r="R336" s="30">
        <f t="shared" si="33"/>
        <v>2.1656050955414012</v>
      </c>
      <c r="S336" s="30">
        <f t="shared" si="33"/>
        <v>2.484076433121019</v>
      </c>
      <c r="T336" s="30">
        <f t="shared" si="33"/>
        <v>0.25477707006369427</v>
      </c>
      <c r="U336" s="30">
        <f t="shared" si="33"/>
        <v>1.1464968152866242</v>
      </c>
      <c r="V336" s="30">
        <f t="shared" si="33"/>
        <v>0.89171974522293</v>
      </c>
      <c r="W336" s="30">
        <f t="shared" si="33"/>
        <v>0.5095541401273885</v>
      </c>
      <c r="X336" s="30">
        <f t="shared" si="33"/>
        <v>0.12738853503184713</v>
      </c>
      <c r="Y336" s="30">
        <f t="shared" si="33"/>
        <v>0.3184713375796178</v>
      </c>
      <c r="Z336" s="30">
        <f t="shared" si="33"/>
        <v>0.12738853503184713</v>
      </c>
      <c r="AA336" s="17"/>
      <c r="AB336" s="15">
        <f t="shared" si="34"/>
        <v>100</v>
      </c>
      <c r="AC336" s="17"/>
      <c r="AD336" s="16"/>
      <c r="AE336" s="17"/>
      <c r="AF336" s="16"/>
      <c r="AG336" s="17"/>
      <c r="AH336" s="16"/>
      <c r="AI336" s="17"/>
      <c r="AJ336" s="16"/>
      <c r="AK336" s="17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  <row r="337" spans="1:85" ht="12.75">
      <c r="A337" s="19" t="s">
        <v>94</v>
      </c>
      <c r="B337" s="19" t="s">
        <v>106</v>
      </c>
      <c r="C337" s="16"/>
      <c r="D337" s="32">
        <f t="shared" si="28"/>
        <v>77.05447830101569</v>
      </c>
      <c r="E337" s="32">
        <f t="shared" si="29"/>
        <v>22.945521698984308</v>
      </c>
      <c r="F337" s="32">
        <f t="shared" si="30"/>
        <v>97.36369083283404</v>
      </c>
      <c r="G337" s="32">
        <f t="shared" si="30"/>
        <v>0.8987417615338527</v>
      </c>
      <c r="H337" s="32">
        <f t="shared" si="30"/>
        <v>1.737567405632115</v>
      </c>
      <c r="I337" s="32"/>
      <c r="J337" s="31"/>
      <c r="K337" s="32">
        <f t="shared" si="31"/>
        <v>52.8</v>
      </c>
      <c r="L337" s="32">
        <f t="shared" si="31"/>
        <v>7.538461538461538</v>
      </c>
      <c r="M337" s="33"/>
      <c r="N337" s="32">
        <f t="shared" si="32"/>
        <v>24.923076923076923</v>
      </c>
      <c r="O337" s="32">
        <f t="shared" si="32"/>
        <v>3.4461538461538463</v>
      </c>
      <c r="P337" s="33"/>
      <c r="Q337" s="32">
        <f t="shared" si="33"/>
        <v>2.8615384615384616</v>
      </c>
      <c r="R337" s="32">
        <f t="shared" si="33"/>
        <v>2</v>
      </c>
      <c r="S337" s="32">
        <f t="shared" si="33"/>
        <v>3.3230769230769233</v>
      </c>
      <c r="T337" s="32">
        <f t="shared" si="33"/>
        <v>0.676923076923077</v>
      </c>
      <c r="U337" s="32">
        <f t="shared" si="33"/>
        <v>0.5846153846153846</v>
      </c>
      <c r="V337" s="32">
        <f t="shared" si="33"/>
        <v>0.27692307692307694</v>
      </c>
      <c r="W337" s="32">
        <f t="shared" si="33"/>
        <v>0.49230769230769234</v>
      </c>
      <c r="X337" s="32">
        <f t="shared" si="33"/>
        <v>0.4</v>
      </c>
      <c r="Y337" s="32">
        <f t="shared" si="33"/>
        <v>0.3384615384615385</v>
      </c>
      <c r="Z337" s="32">
        <f t="shared" si="33"/>
        <v>0.3384615384615385</v>
      </c>
      <c r="AA337" s="17"/>
      <c r="AB337" s="19">
        <f t="shared" si="34"/>
        <v>100.00000000000003</v>
      </c>
      <c r="AC337" s="17"/>
      <c r="AD337" s="16"/>
      <c r="AE337" s="17"/>
      <c r="AF337" s="16"/>
      <c r="AG337" s="17"/>
      <c r="AH337" s="16"/>
      <c r="AI337" s="17"/>
      <c r="AJ337" s="16"/>
      <c r="AK337" s="17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</row>
    <row r="338" spans="1:85" ht="12.75">
      <c r="A338" s="15" t="s">
        <v>94</v>
      </c>
      <c r="B338" s="15" t="s">
        <v>107</v>
      </c>
      <c r="C338" s="16"/>
      <c r="D338" s="30">
        <f t="shared" si="28"/>
        <v>81.51345860843068</v>
      </c>
      <c r="E338" s="30">
        <f t="shared" si="29"/>
        <v>18.486541391569318</v>
      </c>
      <c r="F338" s="30">
        <f t="shared" si="30"/>
        <v>96.94704049844236</v>
      </c>
      <c r="G338" s="30">
        <f t="shared" si="30"/>
        <v>1.1214953271028036</v>
      </c>
      <c r="H338" s="30">
        <f t="shared" si="30"/>
        <v>1.9314641744548287</v>
      </c>
      <c r="I338" s="30"/>
      <c r="J338" s="31"/>
      <c r="K338" s="30">
        <f t="shared" si="31"/>
        <v>44.473007712082264</v>
      </c>
      <c r="L338" s="30">
        <f t="shared" si="31"/>
        <v>8.804627249357326</v>
      </c>
      <c r="M338" s="33"/>
      <c r="N338" s="30">
        <f t="shared" si="32"/>
        <v>31.748071979434446</v>
      </c>
      <c r="O338" s="30">
        <f t="shared" si="32"/>
        <v>3.9203084832904884</v>
      </c>
      <c r="P338" s="33"/>
      <c r="Q338" s="30">
        <f t="shared" si="33"/>
        <v>3.4061696658097684</v>
      </c>
      <c r="R338" s="30">
        <f t="shared" si="33"/>
        <v>2.056555269922879</v>
      </c>
      <c r="S338" s="30">
        <f t="shared" si="33"/>
        <v>2.056555269922879</v>
      </c>
      <c r="T338" s="30">
        <f t="shared" si="33"/>
        <v>0.3213367609254499</v>
      </c>
      <c r="U338" s="30">
        <f t="shared" si="33"/>
        <v>0.7712082262210797</v>
      </c>
      <c r="V338" s="30">
        <f t="shared" si="33"/>
        <v>0.3213367609254499</v>
      </c>
      <c r="W338" s="30">
        <f t="shared" si="33"/>
        <v>1.4781491002570695</v>
      </c>
      <c r="X338" s="30">
        <f t="shared" si="33"/>
        <v>0.2570694087403599</v>
      </c>
      <c r="Y338" s="30">
        <f t="shared" si="33"/>
        <v>0.12853470437017994</v>
      </c>
      <c r="Z338" s="30">
        <f t="shared" si="33"/>
        <v>0.2570694087403599</v>
      </c>
      <c r="AA338" s="17"/>
      <c r="AB338" s="15">
        <f t="shared" si="34"/>
        <v>100</v>
      </c>
      <c r="AC338" s="17"/>
      <c r="AD338" s="16"/>
      <c r="AE338" s="17"/>
      <c r="AF338" s="16"/>
      <c r="AG338" s="17"/>
      <c r="AH338" s="16"/>
      <c r="AI338" s="17"/>
      <c r="AJ338" s="16"/>
      <c r="AK338" s="17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</row>
    <row r="339" spans="1:85" ht="12.75">
      <c r="A339" s="19" t="s">
        <v>94</v>
      </c>
      <c r="B339" s="19" t="s">
        <v>108</v>
      </c>
      <c r="C339" s="16"/>
      <c r="D339" s="32">
        <f t="shared" si="28"/>
        <v>75.25510204081633</v>
      </c>
      <c r="E339" s="32">
        <f t="shared" si="29"/>
        <v>24.744897959183675</v>
      </c>
      <c r="F339" s="32">
        <f t="shared" si="30"/>
        <v>94.23728813559322</v>
      </c>
      <c r="G339" s="32">
        <f t="shared" si="30"/>
        <v>1.0169491525423728</v>
      </c>
      <c r="H339" s="32">
        <f t="shared" si="30"/>
        <v>4.745762711864407</v>
      </c>
      <c r="I339" s="32"/>
      <c r="J339" s="31"/>
      <c r="K339" s="32">
        <f t="shared" si="31"/>
        <v>34.89208633093525</v>
      </c>
      <c r="L339" s="32">
        <f t="shared" si="31"/>
        <v>9.352517985611511</v>
      </c>
      <c r="M339" s="33"/>
      <c r="N339" s="32">
        <f t="shared" si="32"/>
        <v>37.76978417266187</v>
      </c>
      <c r="O339" s="32">
        <f t="shared" si="32"/>
        <v>3.597122302158273</v>
      </c>
      <c r="P339" s="33"/>
      <c r="Q339" s="32">
        <f t="shared" si="33"/>
        <v>6.115107913669065</v>
      </c>
      <c r="R339" s="32">
        <f t="shared" si="33"/>
        <v>1.7985611510791366</v>
      </c>
      <c r="S339" s="32">
        <f t="shared" si="33"/>
        <v>4.316546762589928</v>
      </c>
      <c r="T339" s="32">
        <f t="shared" si="33"/>
        <v>0</v>
      </c>
      <c r="U339" s="32">
        <f t="shared" si="33"/>
        <v>1.079136690647482</v>
      </c>
      <c r="V339" s="32">
        <f t="shared" si="33"/>
        <v>0.7194244604316546</v>
      </c>
      <c r="W339" s="32">
        <f t="shared" si="33"/>
        <v>0.3597122302158273</v>
      </c>
      <c r="X339" s="32">
        <f t="shared" si="33"/>
        <v>0</v>
      </c>
      <c r="Y339" s="32">
        <f t="shared" si="33"/>
        <v>0</v>
      </c>
      <c r="Z339" s="32">
        <f t="shared" si="33"/>
        <v>0</v>
      </c>
      <c r="AA339" s="17"/>
      <c r="AB339" s="19">
        <f t="shared" si="34"/>
        <v>100.00000000000001</v>
      </c>
      <c r="AC339" s="17"/>
      <c r="AD339" s="16"/>
      <c r="AE339" s="17"/>
      <c r="AF339" s="16"/>
      <c r="AG339" s="17"/>
      <c r="AH339" s="16"/>
      <c r="AI339" s="17"/>
      <c r="AJ339" s="16"/>
      <c r="AK339" s="17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</row>
    <row r="340" spans="1:85" ht="12.75">
      <c r="A340" s="15" t="s">
        <v>94</v>
      </c>
      <c r="B340" s="15" t="s">
        <v>109</v>
      </c>
      <c r="C340" s="16"/>
      <c r="D340" s="30">
        <f t="shared" si="28"/>
        <v>80.45892611289582</v>
      </c>
      <c r="E340" s="30">
        <f t="shared" si="29"/>
        <v>19.541073887104176</v>
      </c>
      <c r="F340" s="30">
        <f t="shared" si="30"/>
        <v>96.0871549167237</v>
      </c>
      <c r="G340" s="30">
        <f t="shared" si="30"/>
        <v>0.9582477754962354</v>
      </c>
      <c r="H340" s="30">
        <f t="shared" si="30"/>
        <v>2.9545973077800594</v>
      </c>
      <c r="I340" s="30"/>
      <c r="J340" s="31"/>
      <c r="K340" s="30">
        <f t="shared" si="31"/>
        <v>31.615813843048794</v>
      </c>
      <c r="L340" s="30">
        <f t="shared" si="31"/>
        <v>11.183663777751395</v>
      </c>
      <c r="M340" s="33"/>
      <c r="N340" s="30">
        <f t="shared" si="32"/>
        <v>38.29989314970913</v>
      </c>
      <c r="O340" s="30">
        <f t="shared" si="32"/>
        <v>4.760774070996082</v>
      </c>
      <c r="P340" s="33"/>
      <c r="Q340" s="30">
        <f t="shared" si="33"/>
        <v>3.6210376350468954</v>
      </c>
      <c r="R340" s="30">
        <f t="shared" si="33"/>
        <v>3.276742253353912</v>
      </c>
      <c r="S340" s="30">
        <f t="shared" si="33"/>
        <v>2.861213344414104</v>
      </c>
      <c r="T340" s="30">
        <f t="shared" si="33"/>
        <v>1.246586726819423</v>
      </c>
      <c r="U340" s="30">
        <f t="shared" si="33"/>
        <v>1.210969963196011</v>
      </c>
      <c r="V340" s="30">
        <f t="shared" si="33"/>
        <v>0.7242075270093791</v>
      </c>
      <c r="W340" s="30">
        <f t="shared" si="33"/>
        <v>0.2730618544461593</v>
      </c>
      <c r="X340" s="30">
        <f t="shared" si="33"/>
        <v>0.3680398907752582</v>
      </c>
      <c r="Y340" s="30">
        <f t="shared" si="33"/>
        <v>0.29680636352843404</v>
      </c>
      <c r="Z340" s="30">
        <f t="shared" si="33"/>
        <v>0.26118959990502194</v>
      </c>
      <c r="AA340" s="17"/>
      <c r="AB340" s="15">
        <f t="shared" si="34"/>
        <v>100.00000000000001</v>
      </c>
      <c r="AC340" s="17"/>
      <c r="AD340" s="16"/>
      <c r="AE340" s="17"/>
      <c r="AF340" s="16"/>
      <c r="AG340" s="17"/>
      <c r="AH340" s="16"/>
      <c r="AI340" s="17"/>
      <c r="AJ340" s="16"/>
      <c r="AK340" s="17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</row>
    <row r="341" spans="1:85" ht="12.75">
      <c r="A341" s="19" t="s">
        <v>94</v>
      </c>
      <c r="B341" s="19" t="s">
        <v>110</v>
      </c>
      <c r="C341" s="16"/>
      <c r="D341" s="32">
        <f t="shared" si="28"/>
        <v>82.28228228228228</v>
      </c>
      <c r="E341" s="32">
        <f t="shared" si="29"/>
        <v>17.71771771771772</v>
      </c>
      <c r="F341" s="32">
        <f t="shared" si="30"/>
        <v>96.53284671532846</v>
      </c>
      <c r="G341" s="32">
        <f t="shared" si="30"/>
        <v>1.2773722627737227</v>
      </c>
      <c r="H341" s="32">
        <f t="shared" si="30"/>
        <v>2.18978102189781</v>
      </c>
      <c r="I341" s="32"/>
      <c r="J341" s="31"/>
      <c r="K341" s="32">
        <f t="shared" si="31"/>
        <v>38.27977315689981</v>
      </c>
      <c r="L341" s="32">
        <f t="shared" si="31"/>
        <v>8.88468809073724</v>
      </c>
      <c r="M341" s="33"/>
      <c r="N341" s="32">
        <f t="shared" si="32"/>
        <v>33.0812854442344</v>
      </c>
      <c r="O341" s="32">
        <f t="shared" si="32"/>
        <v>3.6862003780718338</v>
      </c>
      <c r="P341" s="33"/>
      <c r="Q341" s="32">
        <f t="shared" si="33"/>
        <v>3.9697542533081287</v>
      </c>
      <c r="R341" s="32">
        <f t="shared" si="33"/>
        <v>3.9697542533081287</v>
      </c>
      <c r="S341" s="32">
        <f t="shared" si="33"/>
        <v>3.5916824196597354</v>
      </c>
      <c r="T341" s="32">
        <f t="shared" si="33"/>
        <v>0.7561436672967864</v>
      </c>
      <c r="U341" s="32">
        <f t="shared" si="33"/>
        <v>1.7958412098298677</v>
      </c>
      <c r="V341" s="32">
        <f t="shared" si="33"/>
        <v>0.6616257088846881</v>
      </c>
      <c r="W341" s="32">
        <f t="shared" si="33"/>
        <v>0.2835538752362949</v>
      </c>
      <c r="X341" s="32">
        <f t="shared" si="33"/>
        <v>0.3780718336483932</v>
      </c>
      <c r="Y341" s="32">
        <f t="shared" si="33"/>
        <v>0.4725897920604915</v>
      </c>
      <c r="Z341" s="32">
        <f t="shared" si="33"/>
        <v>0.1890359168241966</v>
      </c>
      <c r="AA341" s="17"/>
      <c r="AB341" s="19">
        <f t="shared" si="34"/>
        <v>99.99999999999999</v>
      </c>
      <c r="AC341" s="17"/>
      <c r="AD341" s="16"/>
      <c r="AE341" s="17"/>
      <c r="AF341" s="16"/>
      <c r="AG341" s="17"/>
      <c r="AH341" s="16"/>
      <c r="AI341" s="17"/>
      <c r="AJ341" s="16"/>
      <c r="AK341" s="17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</row>
    <row r="342" spans="1:85" ht="12.75">
      <c r="A342" s="15" t="s">
        <v>94</v>
      </c>
      <c r="B342" s="15" t="s">
        <v>111</v>
      </c>
      <c r="C342" s="16"/>
      <c r="D342" s="30">
        <f t="shared" si="28"/>
        <v>79.32835820895522</v>
      </c>
      <c r="E342" s="30">
        <f t="shared" si="29"/>
        <v>20.671641791044777</v>
      </c>
      <c r="F342" s="30">
        <f aca="true" t="shared" si="35" ref="F342:H357">F89*100/$E89</f>
        <v>95.5785512699906</v>
      </c>
      <c r="G342" s="30">
        <f t="shared" si="35"/>
        <v>1.6933207902163687</v>
      </c>
      <c r="H342" s="30">
        <f t="shared" si="35"/>
        <v>2.7281279397930387</v>
      </c>
      <c r="I342" s="30"/>
      <c r="J342" s="31"/>
      <c r="K342" s="30">
        <f aca="true" t="shared" si="36" ref="K342:L357">K89*100/$AB89</f>
        <v>37.89370078740158</v>
      </c>
      <c r="L342" s="30">
        <f t="shared" si="36"/>
        <v>12.303149606299213</v>
      </c>
      <c r="M342" s="33"/>
      <c r="N342" s="30">
        <f aca="true" t="shared" si="37" ref="N342:O357">N89*100/$AB89</f>
        <v>29.625984251968504</v>
      </c>
      <c r="O342" s="30">
        <f t="shared" si="37"/>
        <v>3.937007874015748</v>
      </c>
      <c r="P342" s="33"/>
      <c r="Q342" s="30">
        <f aca="true" t="shared" si="38" ref="Q342:Z357">Q89*100/$AB89</f>
        <v>5.019685039370079</v>
      </c>
      <c r="R342" s="30">
        <f t="shared" si="38"/>
        <v>5.216535433070866</v>
      </c>
      <c r="S342" s="30">
        <f t="shared" si="38"/>
        <v>2.854330708661417</v>
      </c>
      <c r="T342" s="30">
        <f t="shared" si="38"/>
        <v>0.5905511811023622</v>
      </c>
      <c r="U342" s="30">
        <f t="shared" si="38"/>
        <v>0.7874015748031497</v>
      </c>
      <c r="V342" s="30">
        <f t="shared" si="38"/>
        <v>0.5905511811023622</v>
      </c>
      <c r="W342" s="30">
        <f t="shared" si="38"/>
        <v>0.4921259842519685</v>
      </c>
      <c r="X342" s="30">
        <f t="shared" si="38"/>
        <v>0.4921259842519685</v>
      </c>
      <c r="Y342" s="30">
        <f t="shared" si="38"/>
        <v>0</v>
      </c>
      <c r="Z342" s="30">
        <f t="shared" si="38"/>
        <v>0.1968503937007874</v>
      </c>
      <c r="AA342" s="17"/>
      <c r="AB342" s="15">
        <f t="shared" si="34"/>
        <v>100</v>
      </c>
      <c r="AC342" s="17"/>
      <c r="AD342" s="16"/>
      <c r="AE342" s="17"/>
      <c r="AF342" s="16"/>
      <c r="AG342" s="17"/>
      <c r="AH342" s="16"/>
      <c r="AI342" s="17"/>
      <c r="AJ342" s="16"/>
      <c r="AK342" s="17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</row>
    <row r="343" spans="1:85" ht="12.75">
      <c r="A343" s="19" t="s">
        <v>94</v>
      </c>
      <c r="B343" s="19" t="s">
        <v>112</v>
      </c>
      <c r="C343" s="16"/>
      <c r="D343" s="32">
        <f t="shared" si="28"/>
        <v>83.35825678273874</v>
      </c>
      <c r="E343" s="32">
        <f t="shared" si="29"/>
        <v>16.641743217261265</v>
      </c>
      <c r="F343" s="32">
        <f t="shared" si="35"/>
        <v>95.92516658124039</v>
      </c>
      <c r="G343" s="32">
        <f t="shared" si="35"/>
        <v>1.3070220399794976</v>
      </c>
      <c r="H343" s="32">
        <f t="shared" si="35"/>
        <v>2.7678113787801126</v>
      </c>
      <c r="I343" s="32"/>
      <c r="J343" s="31"/>
      <c r="K343" s="32">
        <f t="shared" si="36"/>
        <v>31.044616617686348</v>
      </c>
      <c r="L343" s="32">
        <f t="shared" si="36"/>
        <v>10.259150414106331</v>
      </c>
      <c r="M343" s="33"/>
      <c r="N343" s="32">
        <f t="shared" si="37"/>
        <v>40.55570398076409</v>
      </c>
      <c r="O343" s="32">
        <f t="shared" si="37"/>
        <v>5.2631578947368425</v>
      </c>
      <c r="P343" s="33"/>
      <c r="Q343" s="32">
        <f t="shared" si="38"/>
        <v>4.114346780657227</v>
      </c>
      <c r="R343" s="32">
        <f t="shared" si="38"/>
        <v>3.1792679668714934</v>
      </c>
      <c r="S343" s="32">
        <f t="shared" si="38"/>
        <v>2.24418915308576</v>
      </c>
      <c r="T343" s="32">
        <f t="shared" si="38"/>
        <v>0.6946299759551162</v>
      </c>
      <c r="U343" s="32">
        <f t="shared" si="38"/>
        <v>1.015228426395939</v>
      </c>
      <c r="V343" s="32">
        <f t="shared" si="38"/>
        <v>0.5343307507347048</v>
      </c>
      <c r="W343" s="32">
        <f t="shared" si="38"/>
        <v>0.1335826876836762</v>
      </c>
      <c r="X343" s="32">
        <f t="shared" si="38"/>
        <v>0.4007480630510286</v>
      </c>
      <c r="Y343" s="32">
        <f t="shared" si="38"/>
        <v>0.16029922522041143</v>
      </c>
      <c r="Z343" s="32">
        <f t="shared" si="38"/>
        <v>0.4007480630510286</v>
      </c>
      <c r="AA343" s="17"/>
      <c r="AB343" s="19">
        <f t="shared" si="34"/>
        <v>100</v>
      </c>
      <c r="AC343" s="17"/>
      <c r="AD343" s="16"/>
      <c r="AE343" s="17"/>
      <c r="AF343" s="16"/>
      <c r="AG343" s="17"/>
      <c r="AH343" s="16"/>
      <c r="AI343" s="17"/>
      <c r="AJ343" s="16"/>
      <c r="AK343" s="17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</row>
    <row r="344" spans="1:85" ht="12.75">
      <c r="A344" s="15" t="s">
        <v>94</v>
      </c>
      <c r="B344" s="15" t="s">
        <v>113</v>
      </c>
      <c r="C344" s="16"/>
      <c r="D344" s="30">
        <f t="shared" si="28"/>
        <v>75.39682539682539</v>
      </c>
      <c r="E344" s="30">
        <f t="shared" si="29"/>
        <v>24.603174603174608</v>
      </c>
      <c r="F344" s="30">
        <f t="shared" si="35"/>
        <v>96.42105263157895</v>
      </c>
      <c r="G344" s="30">
        <f t="shared" si="35"/>
        <v>1.0526315789473684</v>
      </c>
      <c r="H344" s="30">
        <f t="shared" si="35"/>
        <v>2.526315789473684</v>
      </c>
      <c r="I344" s="30"/>
      <c r="J344" s="31"/>
      <c r="K344" s="30">
        <f t="shared" si="36"/>
        <v>39.082969432314414</v>
      </c>
      <c r="L344" s="30">
        <f t="shared" si="36"/>
        <v>13.100436681222707</v>
      </c>
      <c r="M344" s="33"/>
      <c r="N344" s="30">
        <f t="shared" si="37"/>
        <v>28.38427947598253</v>
      </c>
      <c r="O344" s="30">
        <f t="shared" si="37"/>
        <v>5.458515283842795</v>
      </c>
      <c r="P344" s="33"/>
      <c r="Q344" s="30">
        <f t="shared" si="38"/>
        <v>5.240174672489083</v>
      </c>
      <c r="R344" s="30">
        <f t="shared" si="38"/>
        <v>2.183406113537118</v>
      </c>
      <c r="S344" s="30">
        <f t="shared" si="38"/>
        <v>2.4017467248908297</v>
      </c>
      <c r="T344" s="30">
        <f t="shared" si="38"/>
        <v>0.8733624454148472</v>
      </c>
      <c r="U344" s="30">
        <f t="shared" si="38"/>
        <v>0.6550218340611353</v>
      </c>
      <c r="V344" s="30">
        <f t="shared" si="38"/>
        <v>0.4366812227074236</v>
      </c>
      <c r="W344" s="30">
        <f t="shared" si="38"/>
        <v>0.6550218340611353</v>
      </c>
      <c r="X344" s="30">
        <f t="shared" si="38"/>
        <v>1.091703056768559</v>
      </c>
      <c r="Y344" s="30">
        <f t="shared" si="38"/>
        <v>0.2183406113537118</v>
      </c>
      <c r="Z344" s="30">
        <f t="shared" si="38"/>
        <v>0.2183406113537118</v>
      </c>
      <c r="AA344" s="17"/>
      <c r="AB344" s="15">
        <f t="shared" si="34"/>
        <v>99.99999999999999</v>
      </c>
      <c r="AC344" s="17"/>
      <c r="AD344" s="16"/>
      <c r="AE344" s="17"/>
      <c r="AF344" s="16"/>
      <c r="AG344" s="17"/>
      <c r="AH344" s="16"/>
      <c r="AI344" s="17"/>
      <c r="AJ344" s="16"/>
      <c r="AK344" s="17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</row>
    <row r="345" spans="1:85" ht="12.75">
      <c r="A345" s="19" t="s">
        <v>94</v>
      </c>
      <c r="B345" s="19" t="s">
        <v>114</v>
      </c>
      <c r="C345" s="16"/>
      <c r="D345" s="32">
        <f t="shared" si="28"/>
        <v>80.99173553719008</v>
      </c>
      <c r="E345" s="32">
        <f t="shared" si="29"/>
        <v>19.00826446280992</v>
      </c>
      <c r="F345" s="32">
        <f t="shared" si="35"/>
        <v>93.87755102040816</v>
      </c>
      <c r="G345" s="32">
        <f t="shared" si="35"/>
        <v>3.061224489795918</v>
      </c>
      <c r="H345" s="32">
        <f t="shared" si="35"/>
        <v>3.061224489795918</v>
      </c>
      <c r="I345" s="32"/>
      <c r="J345" s="31"/>
      <c r="K345" s="32">
        <f t="shared" si="36"/>
        <v>45.108695652173914</v>
      </c>
      <c r="L345" s="32">
        <f t="shared" si="36"/>
        <v>6.521739130434782</v>
      </c>
      <c r="M345" s="33"/>
      <c r="N345" s="32">
        <f t="shared" si="37"/>
        <v>28.804347826086957</v>
      </c>
      <c r="O345" s="32">
        <f t="shared" si="37"/>
        <v>4.891304347826087</v>
      </c>
      <c r="P345" s="33"/>
      <c r="Q345" s="32">
        <f t="shared" si="38"/>
        <v>7.608695652173913</v>
      </c>
      <c r="R345" s="32">
        <f t="shared" si="38"/>
        <v>1.6304347826086956</v>
      </c>
      <c r="S345" s="32">
        <f t="shared" si="38"/>
        <v>0</v>
      </c>
      <c r="T345" s="32">
        <f t="shared" si="38"/>
        <v>0.5434782608695652</v>
      </c>
      <c r="U345" s="32">
        <f t="shared" si="38"/>
        <v>0.5434782608695652</v>
      </c>
      <c r="V345" s="32">
        <f t="shared" si="38"/>
        <v>1.6304347826086956</v>
      </c>
      <c r="W345" s="32">
        <f t="shared" si="38"/>
        <v>1.0869565217391304</v>
      </c>
      <c r="X345" s="32">
        <f t="shared" si="38"/>
        <v>0.5434782608695652</v>
      </c>
      <c r="Y345" s="32">
        <f t="shared" si="38"/>
        <v>0.5434782608695652</v>
      </c>
      <c r="Z345" s="32">
        <f t="shared" si="38"/>
        <v>0.5434782608695652</v>
      </c>
      <c r="AA345" s="17"/>
      <c r="AB345" s="19">
        <f t="shared" si="34"/>
        <v>100</v>
      </c>
      <c r="AC345" s="17"/>
      <c r="AD345" s="16"/>
      <c r="AE345" s="17"/>
      <c r="AF345" s="16"/>
      <c r="AG345" s="17"/>
      <c r="AH345" s="16"/>
      <c r="AI345" s="17"/>
      <c r="AJ345" s="16"/>
      <c r="AK345" s="17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</row>
    <row r="346" spans="1:85" ht="12.75">
      <c r="A346" s="15" t="s">
        <v>94</v>
      </c>
      <c r="B346" s="15" t="s">
        <v>115</v>
      </c>
      <c r="C346" s="16"/>
      <c r="D346" s="30">
        <f t="shared" si="28"/>
        <v>79.39393939393939</v>
      </c>
      <c r="E346" s="30">
        <f t="shared" si="29"/>
        <v>20.60606060606061</v>
      </c>
      <c r="F346" s="30">
        <f t="shared" si="35"/>
        <v>97.70992366412214</v>
      </c>
      <c r="G346" s="30">
        <f t="shared" si="35"/>
        <v>2.2900763358778624</v>
      </c>
      <c r="H346" s="30">
        <f t="shared" si="35"/>
        <v>0</v>
      </c>
      <c r="I346" s="30"/>
      <c r="J346" s="31"/>
      <c r="K346" s="30">
        <f t="shared" si="36"/>
        <v>44.53125</v>
      </c>
      <c r="L346" s="30">
        <f t="shared" si="36"/>
        <v>7.03125</v>
      </c>
      <c r="M346" s="33"/>
      <c r="N346" s="30">
        <f t="shared" si="37"/>
        <v>33.59375</v>
      </c>
      <c r="O346" s="30">
        <f t="shared" si="37"/>
        <v>2.34375</v>
      </c>
      <c r="P346" s="33"/>
      <c r="Q346" s="30">
        <f t="shared" si="38"/>
        <v>0</v>
      </c>
      <c r="R346" s="30">
        <f t="shared" si="38"/>
        <v>4.6875</v>
      </c>
      <c r="S346" s="30">
        <f t="shared" si="38"/>
        <v>0.78125</v>
      </c>
      <c r="T346" s="30">
        <f t="shared" si="38"/>
        <v>1.5625</v>
      </c>
      <c r="U346" s="30">
        <f t="shared" si="38"/>
        <v>3.125</v>
      </c>
      <c r="V346" s="30">
        <f t="shared" si="38"/>
        <v>0</v>
      </c>
      <c r="W346" s="30">
        <f t="shared" si="38"/>
        <v>1.5625</v>
      </c>
      <c r="X346" s="30">
        <f t="shared" si="38"/>
        <v>0</v>
      </c>
      <c r="Y346" s="30">
        <f t="shared" si="38"/>
        <v>0</v>
      </c>
      <c r="Z346" s="30">
        <f t="shared" si="38"/>
        <v>0.78125</v>
      </c>
      <c r="AA346" s="17"/>
      <c r="AB346" s="15">
        <f t="shared" si="34"/>
        <v>100</v>
      </c>
      <c r="AC346" s="17"/>
      <c r="AD346" s="16"/>
      <c r="AE346" s="17"/>
      <c r="AF346" s="16"/>
      <c r="AG346" s="17"/>
      <c r="AH346" s="16"/>
      <c r="AI346" s="17"/>
      <c r="AJ346" s="16"/>
      <c r="AK346" s="17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</row>
    <row r="347" spans="1:85" ht="12.75">
      <c r="A347" s="19" t="s">
        <v>94</v>
      </c>
      <c r="B347" s="19" t="s">
        <v>116</v>
      </c>
      <c r="C347" s="16"/>
      <c r="D347" s="32">
        <f t="shared" si="28"/>
        <v>83.92973324658425</v>
      </c>
      <c r="E347" s="32">
        <f t="shared" si="29"/>
        <v>16.07026675341575</v>
      </c>
      <c r="F347" s="32">
        <f t="shared" si="35"/>
        <v>97.02842377260981</v>
      </c>
      <c r="G347" s="32">
        <f t="shared" si="35"/>
        <v>0.9043927648578811</v>
      </c>
      <c r="H347" s="32">
        <f t="shared" si="35"/>
        <v>2.0671834625322996</v>
      </c>
      <c r="I347" s="32"/>
      <c r="J347" s="31"/>
      <c r="K347" s="32">
        <f t="shared" si="36"/>
        <v>38.402130492676434</v>
      </c>
      <c r="L347" s="32">
        <f t="shared" si="36"/>
        <v>9.027962716378163</v>
      </c>
      <c r="M347" s="33"/>
      <c r="N347" s="32">
        <f t="shared" si="37"/>
        <v>34.30093209054594</v>
      </c>
      <c r="O347" s="32">
        <f t="shared" si="37"/>
        <v>5.0599201065246335</v>
      </c>
      <c r="P347" s="33"/>
      <c r="Q347" s="32">
        <f t="shared" si="38"/>
        <v>4.314247669773635</v>
      </c>
      <c r="R347" s="32">
        <f t="shared" si="38"/>
        <v>3.4087882822902795</v>
      </c>
      <c r="S347" s="32">
        <f t="shared" si="38"/>
        <v>2.503328894806924</v>
      </c>
      <c r="T347" s="32">
        <f t="shared" si="38"/>
        <v>0.5858854860186418</v>
      </c>
      <c r="U347" s="32">
        <f t="shared" si="38"/>
        <v>0.6125166444740346</v>
      </c>
      <c r="V347" s="32">
        <f t="shared" si="38"/>
        <v>0.5326231691078562</v>
      </c>
      <c r="W347" s="32">
        <f t="shared" si="38"/>
        <v>0.37283621837549935</v>
      </c>
      <c r="X347" s="32">
        <f t="shared" si="38"/>
        <v>0.4793608521970706</v>
      </c>
      <c r="Y347" s="32">
        <f t="shared" si="38"/>
        <v>0.2396804260985353</v>
      </c>
      <c r="Z347" s="32">
        <f t="shared" si="38"/>
        <v>0.15978695073235685</v>
      </c>
      <c r="AA347" s="17"/>
      <c r="AB347" s="19">
        <f t="shared" si="34"/>
        <v>99.99999999999999</v>
      </c>
      <c r="AC347" s="17"/>
      <c r="AD347" s="16"/>
      <c r="AE347" s="17"/>
      <c r="AF347" s="16"/>
      <c r="AG347" s="17"/>
      <c r="AH347" s="16"/>
      <c r="AI347" s="17"/>
      <c r="AJ347" s="16"/>
      <c r="AK347" s="17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</row>
    <row r="348" spans="1:85" ht="12.75">
      <c r="A348" s="15" t="s">
        <v>94</v>
      </c>
      <c r="B348" s="15" t="s">
        <v>117</v>
      </c>
      <c r="C348" s="16"/>
      <c r="D348" s="30">
        <f t="shared" si="28"/>
        <v>81.09257441936539</v>
      </c>
      <c r="E348" s="30">
        <f t="shared" si="29"/>
        <v>18.90742558063461</v>
      </c>
      <c r="F348" s="30">
        <f t="shared" si="35"/>
        <v>96.04679306171843</v>
      </c>
      <c r="G348" s="30">
        <f t="shared" si="35"/>
        <v>1.210165389269867</v>
      </c>
      <c r="H348" s="30">
        <f t="shared" si="35"/>
        <v>2.743041549011698</v>
      </c>
      <c r="I348" s="30"/>
      <c r="J348" s="31"/>
      <c r="K348" s="30">
        <f t="shared" si="36"/>
        <v>32.71734565308694</v>
      </c>
      <c r="L348" s="30">
        <f t="shared" si="36"/>
        <v>12.4737505249895</v>
      </c>
      <c r="M348" s="33"/>
      <c r="N348" s="30">
        <f t="shared" si="37"/>
        <v>35.36329273414532</v>
      </c>
      <c r="O348" s="30">
        <f t="shared" si="37"/>
        <v>5.459890802183956</v>
      </c>
      <c r="P348" s="33"/>
      <c r="Q348" s="30">
        <f t="shared" si="38"/>
        <v>4.283914321713565</v>
      </c>
      <c r="R348" s="30">
        <f t="shared" si="38"/>
        <v>2.4779504409911803</v>
      </c>
      <c r="S348" s="30">
        <f t="shared" si="38"/>
        <v>3.485930281394372</v>
      </c>
      <c r="T348" s="30">
        <f t="shared" si="38"/>
        <v>0.881982360352793</v>
      </c>
      <c r="U348" s="30">
        <f t="shared" si="38"/>
        <v>1.2179756404871902</v>
      </c>
      <c r="V348" s="30">
        <f t="shared" si="38"/>
        <v>0.7139857202855943</v>
      </c>
      <c r="W348" s="30">
        <f t="shared" si="38"/>
        <v>0.08399832003359933</v>
      </c>
      <c r="X348" s="30">
        <f t="shared" si="38"/>
        <v>0.377992440151197</v>
      </c>
      <c r="Y348" s="30">
        <f t="shared" si="38"/>
        <v>0.20999580008399832</v>
      </c>
      <c r="Z348" s="30">
        <f t="shared" si="38"/>
        <v>0.25199496010079797</v>
      </c>
      <c r="AA348" s="17"/>
      <c r="AB348" s="15">
        <f t="shared" si="34"/>
        <v>100.00000000000003</v>
      </c>
      <c r="AC348" s="17"/>
      <c r="AD348" s="16"/>
      <c r="AE348" s="17"/>
      <c r="AF348" s="16"/>
      <c r="AG348" s="17"/>
      <c r="AH348" s="16"/>
      <c r="AI348" s="17"/>
      <c r="AJ348" s="16"/>
      <c r="AK348" s="17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</row>
    <row r="349" spans="1:85" ht="12.75">
      <c r="A349" s="19" t="s">
        <v>94</v>
      </c>
      <c r="B349" s="19" t="s">
        <v>118</v>
      </c>
      <c r="C349" s="16"/>
      <c r="D349" s="32">
        <f t="shared" si="28"/>
        <v>84.27107299728091</v>
      </c>
      <c r="E349" s="32">
        <f t="shared" si="29"/>
        <v>15.72892700271909</v>
      </c>
      <c r="F349" s="32">
        <f t="shared" si="35"/>
        <v>96.84785306527674</v>
      </c>
      <c r="G349" s="32">
        <f t="shared" si="35"/>
        <v>1.141722511789526</v>
      </c>
      <c r="H349" s="32">
        <f t="shared" si="35"/>
        <v>2.0104244229337302</v>
      </c>
      <c r="I349" s="32"/>
      <c r="J349" s="31"/>
      <c r="K349" s="32">
        <f t="shared" si="36"/>
        <v>53.74167093798052</v>
      </c>
      <c r="L349" s="32">
        <f t="shared" si="36"/>
        <v>7.073295745771399</v>
      </c>
      <c r="M349" s="33"/>
      <c r="N349" s="32">
        <f t="shared" si="37"/>
        <v>22.321886212198873</v>
      </c>
      <c r="O349" s="32">
        <f t="shared" si="37"/>
        <v>3.921066119938493</v>
      </c>
      <c r="P349" s="33"/>
      <c r="Q349" s="32">
        <f t="shared" si="38"/>
        <v>3.485392106611994</v>
      </c>
      <c r="R349" s="32">
        <f t="shared" si="38"/>
        <v>2.8446950281906713</v>
      </c>
      <c r="S349" s="32">
        <f t="shared" si="38"/>
        <v>3.152229625832906</v>
      </c>
      <c r="T349" s="32">
        <f t="shared" si="38"/>
        <v>0.5381855458739108</v>
      </c>
      <c r="U349" s="32">
        <f t="shared" si="38"/>
        <v>0.6150691952844695</v>
      </c>
      <c r="V349" s="32">
        <f t="shared" si="38"/>
        <v>0.3844182470527934</v>
      </c>
      <c r="W349" s="32">
        <f t="shared" si="38"/>
        <v>0.8457201435161456</v>
      </c>
      <c r="X349" s="32">
        <f t="shared" si="38"/>
        <v>0.3844182470527934</v>
      </c>
      <c r="Y349" s="32">
        <f t="shared" si="38"/>
        <v>0.33316248077908767</v>
      </c>
      <c r="Z349" s="32">
        <f t="shared" si="38"/>
        <v>0.35879036391594055</v>
      </c>
      <c r="AA349" s="17"/>
      <c r="AB349" s="19">
        <f t="shared" si="34"/>
        <v>100</v>
      </c>
      <c r="AC349" s="17"/>
      <c r="AD349" s="16"/>
      <c r="AE349" s="17"/>
      <c r="AF349" s="16"/>
      <c r="AG349" s="17"/>
      <c r="AH349" s="16"/>
      <c r="AI349" s="17"/>
      <c r="AJ349" s="16"/>
      <c r="AK349" s="17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</row>
    <row r="350" spans="1:85" ht="12.75">
      <c r="A350" s="15" t="s">
        <v>94</v>
      </c>
      <c r="B350" s="15" t="s">
        <v>119</v>
      </c>
      <c r="C350" s="16"/>
      <c r="D350" s="30">
        <f t="shared" si="28"/>
        <v>84.47909284195606</v>
      </c>
      <c r="E350" s="30">
        <f t="shared" si="29"/>
        <v>15.52090715804394</v>
      </c>
      <c r="F350" s="30">
        <f t="shared" si="35"/>
        <v>97.81879194630872</v>
      </c>
      <c r="G350" s="30">
        <f t="shared" si="35"/>
        <v>0.6711409395973155</v>
      </c>
      <c r="H350" s="30">
        <f t="shared" si="35"/>
        <v>1.5100671140939597</v>
      </c>
      <c r="I350" s="30"/>
      <c r="J350" s="31"/>
      <c r="K350" s="30">
        <f t="shared" si="36"/>
        <v>49.14236706689537</v>
      </c>
      <c r="L350" s="30">
        <f t="shared" si="36"/>
        <v>11.063464837049743</v>
      </c>
      <c r="M350" s="33"/>
      <c r="N350" s="30">
        <f t="shared" si="37"/>
        <v>24.356775300171527</v>
      </c>
      <c r="O350" s="30">
        <f t="shared" si="37"/>
        <v>3.1732418524871355</v>
      </c>
      <c r="P350" s="33"/>
      <c r="Q350" s="30">
        <f t="shared" si="38"/>
        <v>3.2590051457975986</v>
      </c>
      <c r="R350" s="30">
        <f t="shared" si="38"/>
        <v>1.8010291595197256</v>
      </c>
      <c r="S350" s="30">
        <f t="shared" si="38"/>
        <v>3.4305317324185247</v>
      </c>
      <c r="T350" s="30">
        <f t="shared" si="38"/>
        <v>0.25728987993138935</v>
      </c>
      <c r="U350" s="30">
        <f t="shared" si="38"/>
        <v>0.6861063464837049</v>
      </c>
      <c r="V350" s="30">
        <f t="shared" si="38"/>
        <v>0.17152658662092624</v>
      </c>
      <c r="W350" s="30">
        <f t="shared" si="38"/>
        <v>1.1149228130360205</v>
      </c>
      <c r="X350" s="30">
        <f t="shared" si="38"/>
        <v>1.0291595197255574</v>
      </c>
      <c r="Y350" s="30">
        <f t="shared" si="38"/>
        <v>0.25728987993138935</v>
      </c>
      <c r="Z350" s="30">
        <f t="shared" si="38"/>
        <v>0.25728987993138935</v>
      </c>
      <c r="AA350" s="17"/>
      <c r="AB350" s="15">
        <f t="shared" si="34"/>
        <v>100.00000000000001</v>
      </c>
      <c r="AC350" s="17"/>
      <c r="AD350" s="16"/>
      <c r="AE350" s="17"/>
      <c r="AF350" s="16"/>
      <c r="AG350" s="17"/>
      <c r="AH350" s="16"/>
      <c r="AI350" s="17"/>
      <c r="AJ350" s="16"/>
      <c r="AK350" s="17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</row>
    <row r="351" spans="1:85" ht="12.75">
      <c r="A351" s="19" t="s">
        <v>94</v>
      </c>
      <c r="B351" s="19" t="s">
        <v>120</v>
      </c>
      <c r="C351" s="16"/>
      <c r="D351" s="32">
        <f t="shared" si="28"/>
        <v>80.4932735426009</v>
      </c>
      <c r="E351" s="32">
        <f t="shared" si="29"/>
        <v>19.506726457399097</v>
      </c>
      <c r="F351" s="32">
        <f t="shared" si="35"/>
        <v>96.51810584958217</v>
      </c>
      <c r="G351" s="32">
        <f t="shared" si="35"/>
        <v>1.1142061281337048</v>
      </c>
      <c r="H351" s="32">
        <f t="shared" si="35"/>
        <v>2.367688022284123</v>
      </c>
      <c r="I351" s="32"/>
      <c r="J351" s="31"/>
      <c r="K351" s="32">
        <f t="shared" si="36"/>
        <v>32.467532467532465</v>
      </c>
      <c r="L351" s="32">
        <f t="shared" si="36"/>
        <v>12.265512265512266</v>
      </c>
      <c r="M351" s="33"/>
      <c r="N351" s="32">
        <f t="shared" si="37"/>
        <v>37.95093795093795</v>
      </c>
      <c r="O351" s="32">
        <f t="shared" si="37"/>
        <v>4.040404040404041</v>
      </c>
      <c r="P351" s="33"/>
      <c r="Q351" s="32">
        <f t="shared" si="38"/>
        <v>3.6075036075036073</v>
      </c>
      <c r="R351" s="32">
        <f t="shared" si="38"/>
        <v>4.9062049062049065</v>
      </c>
      <c r="S351" s="32">
        <f t="shared" si="38"/>
        <v>2.0202020202020203</v>
      </c>
      <c r="T351" s="32">
        <f t="shared" si="38"/>
        <v>0.1443001443001443</v>
      </c>
      <c r="U351" s="32">
        <f t="shared" si="38"/>
        <v>1.0101010101010102</v>
      </c>
      <c r="V351" s="32">
        <f t="shared" si="38"/>
        <v>0.4329004329004329</v>
      </c>
      <c r="W351" s="32">
        <f t="shared" si="38"/>
        <v>0.1443001443001443</v>
      </c>
      <c r="X351" s="32">
        <f t="shared" si="38"/>
        <v>0.8658008658008658</v>
      </c>
      <c r="Y351" s="32">
        <f t="shared" si="38"/>
        <v>0.1443001443001443</v>
      </c>
      <c r="Z351" s="32">
        <f t="shared" si="38"/>
        <v>0</v>
      </c>
      <c r="AA351" s="17"/>
      <c r="AB351" s="19">
        <f t="shared" si="34"/>
        <v>100</v>
      </c>
      <c r="AC351" s="17"/>
      <c r="AD351" s="16"/>
      <c r="AE351" s="17"/>
      <c r="AF351" s="16"/>
      <c r="AG351" s="17"/>
      <c r="AH351" s="16"/>
      <c r="AI351" s="17"/>
      <c r="AJ351" s="16"/>
      <c r="AK351" s="17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</row>
    <row r="352" spans="1:85" ht="12.75">
      <c r="A352" s="15" t="s">
        <v>94</v>
      </c>
      <c r="B352" s="15" t="s">
        <v>121</v>
      </c>
      <c r="C352" s="16"/>
      <c r="D352" s="30">
        <f t="shared" si="28"/>
        <v>78.12872467222884</v>
      </c>
      <c r="E352" s="30">
        <f t="shared" si="29"/>
        <v>21.87127532777116</v>
      </c>
      <c r="F352" s="30">
        <f t="shared" si="35"/>
        <v>95.27078565980167</v>
      </c>
      <c r="G352" s="30">
        <f t="shared" si="35"/>
        <v>1.3729977116704806</v>
      </c>
      <c r="H352" s="30">
        <f t="shared" si="35"/>
        <v>3.356216628527841</v>
      </c>
      <c r="I352" s="30"/>
      <c r="J352" s="31"/>
      <c r="K352" s="30">
        <f t="shared" si="36"/>
        <v>32.10568454763811</v>
      </c>
      <c r="L352" s="30">
        <f t="shared" si="36"/>
        <v>14.091273018414732</v>
      </c>
      <c r="M352" s="33"/>
      <c r="N352" s="30">
        <f t="shared" si="37"/>
        <v>34.507606084867895</v>
      </c>
      <c r="O352" s="30">
        <f t="shared" si="37"/>
        <v>4.963971176941553</v>
      </c>
      <c r="P352" s="33"/>
      <c r="Q352" s="30">
        <f t="shared" si="38"/>
        <v>4.643714971977582</v>
      </c>
      <c r="R352" s="30">
        <f t="shared" si="38"/>
        <v>2.8022417934347477</v>
      </c>
      <c r="S352" s="30">
        <f t="shared" si="38"/>
        <v>2.8022417934347477</v>
      </c>
      <c r="T352" s="30">
        <f t="shared" si="38"/>
        <v>1.0408326661329064</v>
      </c>
      <c r="U352" s="30">
        <f t="shared" si="38"/>
        <v>1.200960768614892</v>
      </c>
      <c r="V352" s="30">
        <f t="shared" si="38"/>
        <v>0.32025620496397117</v>
      </c>
      <c r="W352" s="30">
        <f t="shared" si="38"/>
        <v>0.400320256204964</v>
      </c>
      <c r="X352" s="30">
        <f t="shared" si="38"/>
        <v>0.2401921537229784</v>
      </c>
      <c r="Y352" s="30">
        <f t="shared" si="38"/>
        <v>0.32025620496397117</v>
      </c>
      <c r="Z352" s="30">
        <f t="shared" si="38"/>
        <v>0.5604483586869495</v>
      </c>
      <c r="AA352" s="17"/>
      <c r="AB352" s="15">
        <f t="shared" si="34"/>
        <v>99.99999999999999</v>
      </c>
      <c r="AC352" s="17"/>
      <c r="AD352" s="16"/>
      <c r="AE352" s="17"/>
      <c r="AF352" s="16"/>
      <c r="AG352" s="17"/>
      <c r="AH352" s="16"/>
      <c r="AI352" s="17"/>
      <c r="AJ352" s="16"/>
      <c r="AK352" s="17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</row>
    <row r="353" spans="1:85" ht="12.75">
      <c r="A353" s="19" t="s">
        <v>94</v>
      </c>
      <c r="B353" s="19" t="s">
        <v>122</v>
      </c>
      <c r="C353" s="16"/>
      <c r="D353" s="32">
        <f t="shared" si="28"/>
        <v>78.30188679245283</v>
      </c>
      <c r="E353" s="32">
        <f t="shared" si="29"/>
        <v>21.698113207547166</v>
      </c>
      <c r="F353" s="32">
        <f t="shared" si="35"/>
        <v>98.19277108433735</v>
      </c>
      <c r="G353" s="32">
        <f t="shared" si="35"/>
        <v>0.6024096385542169</v>
      </c>
      <c r="H353" s="32">
        <f t="shared" si="35"/>
        <v>1.2048192771084338</v>
      </c>
      <c r="I353" s="32"/>
      <c r="J353" s="31"/>
      <c r="K353" s="32">
        <f t="shared" si="36"/>
        <v>40.49079754601227</v>
      </c>
      <c r="L353" s="32">
        <f t="shared" si="36"/>
        <v>11.656441717791411</v>
      </c>
      <c r="M353" s="33"/>
      <c r="N353" s="32">
        <f t="shared" si="37"/>
        <v>21.47239263803681</v>
      </c>
      <c r="O353" s="32">
        <f t="shared" si="37"/>
        <v>1.8404907975460123</v>
      </c>
      <c r="P353" s="33"/>
      <c r="Q353" s="32">
        <f t="shared" si="38"/>
        <v>6.748466257668712</v>
      </c>
      <c r="R353" s="32">
        <f t="shared" si="38"/>
        <v>9.202453987730062</v>
      </c>
      <c r="S353" s="32">
        <f t="shared" si="38"/>
        <v>3.067484662576687</v>
      </c>
      <c r="T353" s="32">
        <f t="shared" si="38"/>
        <v>3.067484662576687</v>
      </c>
      <c r="U353" s="32">
        <f t="shared" si="38"/>
        <v>0.6134969325153374</v>
      </c>
      <c r="V353" s="32">
        <f t="shared" si="38"/>
        <v>0</v>
      </c>
      <c r="W353" s="32">
        <f t="shared" si="38"/>
        <v>0</v>
      </c>
      <c r="X353" s="32">
        <f t="shared" si="38"/>
        <v>1.2269938650306749</v>
      </c>
      <c r="Y353" s="32">
        <f t="shared" si="38"/>
        <v>0</v>
      </c>
      <c r="Z353" s="32">
        <f t="shared" si="38"/>
        <v>0.6134969325153374</v>
      </c>
      <c r="AA353" s="17"/>
      <c r="AB353" s="19">
        <f t="shared" si="34"/>
        <v>99.99999999999999</v>
      </c>
      <c r="AC353" s="17"/>
      <c r="AD353" s="16"/>
      <c r="AE353" s="17"/>
      <c r="AF353" s="16"/>
      <c r="AG353" s="17"/>
      <c r="AH353" s="16"/>
      <c r="AI353" s="17"/>
      <c r="AJ353" s="16"/>
      <c r="AK353" s="17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</row>
    <row r="354" spans="1:85" ht="12.75">
      <c r="A354" s="15" t="s">
        <v>94</v>
      </c>
      <c r="B354" s="15" t="s">
        <v>123</v>
      </c>
      <c r="C354" s="16"/>
      <c r="D354" s="30">
        <f t="shared" si="28"/>
        <v>81.99443229270233</v>
      </c>
      <c r="E354" s="30">
        <f t="shared" si="29"/>
        <v>18.005567707297672</v>
      </c>
      <c r="F354" s="30">
        <f t="shared" si="35"/>
        <v>97.02922274766581</v>
      </c>
      <c r="G354" s="30">
        <f t="shared" si="35"/>
        <v>0.569904207590639</v>
      </c>
      <c r="H354" s="30">
        <f t="shared" si="35"/>
        <v>2.400873044743543</v>
      </c>
      <c r="I354" s="30"/>
      <c r="J354" s="31"/>
      <c r="K354" s="30">
        <f t="shared" si="36"/>
        <v>43.45163709072732</v>
      </c>
      <c r="L354" s="30">
        <f t="shared" si="36"/>
        <v>8.685328667833042</v>
      </c>
      <c r="M354" s="33"/>
      <c r="N354" s="30">
        <f t="shared" si="37"/>
        <v>30.2049487628093</v>
      </c>
      <c r="O354" s="30">
        <f t="shared" si="37"/>
        <v>3.886528367908023</v>
      </c>
      <c r="P354" s="33"/>
      <c r="Q354" s="30">
        <f t="shared" si="38"/>
        <v>3.711572106973257</v>
      </c>
      <c r="R354" s="30">
        <f t="shared" si="38"/>
        <v>3.124218945263684</v>
      </c>
      <c r="S354" s="30">
        <f t="shared" si="38"/>
        <v>2.799300174956261</v>
      </c>
      <c r="T354" s="30">
        <f t="shared" si="38"/>
        <v>0.849787553111722</v>
      </c>
      <c r="U354" s="30">
        <f t="shared" si="38"/>
        <v>1.4371407148212947</v>
      </c>
      <c r="V354" s="30">
        <f t="shared" si="38"/>
        <v>0.4873781554611347</v>
      </c>
      <c r="W354" s="30">
        <f t="shared" si="38"/>
        <v>0.424893776555861</v>
      </c>
      <c r="X354" s="30">
        <f t="shared" si="38"/>
        <v>0.4123969007748063</v>
      </c>
      <c r="Y354" s="30">
        <f t="shared" si="38"/>
        <v>0.24993751562109473</v>
      </c>
      <c r="Z354" s="30">
        <f t="shared" si="38"/>
        <v>0.2749312671832042</v>
      </c>
      <c r="AA354" s="17"/>
      <c r="AB354" s="15">
        <f t="shared" si="34"/>
        <v>100</v>
      </c>
      <c r="AC354" s="17"/>
      <c r="AD354" s="16"/>
      <c r="AE354" s="17"/>
      <c r="AF354" s="16"/>
      <c r="AG354" s="17"/>
      <c r="AH354" s="16"/>
      <c r="AI354" s="17"/>
      <c r="AJ354" s="16"/>
      <c r="AK354" s="17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</row>
    <row r="355" spans="1:85" ht="12.75">
      <c r="A355" s="19" t="s">
        <v>94</v>
      </c>
      <c r="B355" s="19" t="s">
        <v>124</v>
      </c>
      <c r="C355" s="16"/>
      <c r="D355" s="32">
        <f t="shared" si="28"/>
        <v>80.08658008658008</v>
      </c>
      <c r="E355" s="32">
        <f t="shared" si="29"/>
        <v>19.913419913419915</v>
      </c>
      <c r="F355" s="32">
        <f t="shared" si="35"/>
        <v>96.89189189189189</v>
      </c>
      <c r="G355" s="32">
        <f t="shared" si="35"/>
        <v>0.8108108108108109</v>
      </c>
      <c r="H355" s="32">
        <f t="shared" si="35"/>
        <v>2.1621621621621623</v>
      </c>
      <c r="I355" s="32"/>
      <c r="J355" s="31"/>
      <c r="K355" s="32">
        <f t="shared" si="36"/>
        <v>55.36959553695955</v>
      </c>
      <c r="L355" s="32">
        <f t="shared" si="36"/>
        <v>13.94700139470014</v>
      </c>
      <c r="M355" s="33"/>
      <c r="N355" s="32">
        <f t="shared" si="37"/>
        <v>17.433751743375176</v>
      </c>
      <c r="O355" s="32">
        <f t="shared" si="37"/>
        <v>2.789400278940028</v>
      </c>
      <c r="P355" s="33"/>
      <c r="Q355" s="32">
        <f t="shared" si="38"/>
        <v>2.789400278940028</v>
      </c>
      <c r="R355" s="32">
        <f t="shared" si="38"/>
        <v>1.394700139470014</v>
      </c>
      <c r="S355" s="32">
        <f t="shared" si="38"/>
        <v>2.928870292887029</v>
      </c>
      <c r="T355" s="32">
        <f t="shared" si="38"/>
        <v>1.1157601115760112</v>
      </c>
      <c r="U355" s="32">
        <f t="shared" si="38"/>
        <v>0.2789400278940028</v>
      </c>
      <c r="V355" s="32">
        <f t="shared" si="38"/>
        <v>0.1394700139470014</v>
      </c>
      <c r="W355" s="32">
        <f t="shared" si="38"/>
        <v>0.9762900976290098</v>
      </c>
      <c r="X355" s="32">
        <f t="shared" si="38"/>
        <v>0.2789400278940028</v>
      </c>
      <c r="Y355" s="32">
        <f t="shared" si="38"/>
        <v>0.2789400278940028</v>
      </c>
      <c r="Z355" s="32">
        <f t="shared" si="38"/>
        <v>0.2789400278940028</v>
      </c>
      <c r="AA355" s="17"/>
      <c r="AB355" s="19">
        <f t="shared" si="34"/>
        <v>100.00000000000001</v>
      </c>
      <c r="AC355" s="17"/>
      <c r="AD355" s="16"/>
      <c r="AE355" s="17"/>
      <c r="AF355" s="16"/>
      <c r="AG355" s="17"/>
      <c r="AH355" s="16"/>
      <c r="AI355" s="17"/>
      <c r="AJ355" s="16"/>
      <c r="AK355" s="17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</row>
    <row r="356" spans="1:85" ht="12.75">
      <c r="A356" s="15" t="s">
        <v>94</v>
      </c>
      <c r="B356" s="15" t="s">
        <v>125</v>
      </c>
      <c r="C356" s="16"/>
      <c r="D356" s="30">
        <f t="shared" si="28"/>
        <v>80.1980198019802</v>
      </c>
      <c r="E356" s="30">
        <f t="shared" si="29"/>
        <v>19.801980198019805</v>
      </c>
      <c r="F356" s="30">
        <f t="shared" si="35"/>
        <v>95.5246913580247</v>
      </c>
      <c r="G356" s="30">
        <f t="shared" si="35"/>
        <v>1.2345679012345678</v>
      </c>
      <c r="H356" s="30">
        <f t="shared" si="35"/>
        <v>3.240740740740741</v>
      </c>
      <c r="I356" s="30"/>
      <c r="J356" s="31"/>
      <c r="K356" s="30">
        <f t="shared" si="36"/>
        <v>44.58804523424879</v>
      </c>
      <c r="L356" s="30">
        <f t="shared" si="36"/>
        <v>8.077544426494345</v>
      </c>
      <c r="M356" s="33"/>
      <c r="N356" s="30">
        <f t="shared" si="37"/>
        <v>26.81744749596123</v>
      </c>
      <c r="O356" s="30">
        <f t="shared" si="37"/>
        <v>4.20032310177706</v>
      </c>
      <c r="P356" s="33"/>
      <c r="Q356" s="30">
        <f t="shared" si="38"/>
        <v>3.0694668820678515</v>
      </c>
      <c r="R356" s="30">
        <f t="shared" si="38"/>
        <v>3.392568659127625</v>
      </c>
      <c r="S356" s="30">
        <f t="shared" si="38"/>
        <v>5.169628432956381</v>
      </c>
      <c r="T356" s="30">
        <f t="shared" si="38"/>
        <v>0.9693053311793215</v>
      </c>
      <c r="U356" s="30">
        <f t="shared" si="38"/>
        <v>1.938610662358643</v>
      </c>
      <c r="V356" s="30">
        <f t="shared" si="38"/>
        <v>0.16155088852988692</v>
      </c>
      <c r="W356" s="30">
        <f t="shared" si="38"/>
        <v>0.32310177705977383</v>
      </c>
      <c r="X356" s="30">
        <f t="shared" si="38"/>
        <v>0.48465266558966075</v>
      </c>
      <c r="Y356" s="30">
        <f t="shared" si="38"/>
        <v>0.32310177705977383</v>
      </c>
      <c r="Z356" s="30">
        <f t="shared" si="38"/>
        <v>0.48465266558966075</v>
      </c>
      <c r="AA356" s="17"/>
      <c r="AB356" s="15">
        <f t="shared" si="34"/>
        <v>100.00000000000003</v>
      </c>
      <c r="AC356" s="17"/>
      <c r="AD356" s="16"/>
      <c r="AE356" s="17"/>
      <c r="AF356" s="16"/>
      <c r="AG356" s="17"/>
      <c r="AH356" s="16"/>
      <c r="AI356" s="17"/>
      <c r="AJ356" s="16"/>
      <c r="AK356" s="17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</row>
    <row r="357" spans="1:85" ht="12.75">
      <c r="A357" s="19" t="s">
        <v>94</v>
      </c>
      <c r="B357" s="19" t="s">
        <v>126</v>
      </c>
      <c r="C357" s="16"/>
      <c r="D357" s="32">
        <f t="shared" si="28"/>
        <v>84</v>
      </c>
      <c r="E357" s="32">
        <f t="shared" si="29"/>
        <v>16</v>
      </c>
      <c r="F357" s="32">
        <f t="shared" si="35"/>
        <v>95.23809523809524</v>
      </c>
      <c r="G357" s="32">
        <f t="shared" si="35"/>
        <v>1.9047619047619047</v>
      </c>
      <c r="H357" s="32">
        <f t="shared" si="35"/>
        <v>2.857142857142857</v>
      </c>
      <c r="I357" s="32"/>
      <c r="J357" s="31"/>
      <c r="K357" s="32">
        <f t="shared" si="36"/>
        <v>37.666666666666664</v>
      </c>
      <c r="L357" s="32">
        <f t="shared" si="36"/>
        <v>10</v>
      </c>
      <c r="M357" s="33"/>
      <c r="N357" s="32">
        <f t="shared" si="37"/>
        <v>35</v>
      </c>
      <c r="O357" s="32">
        <f t="shared" si="37"/>
        <v>3.3333333333333335</v>
      </c>
      <c r="P357" s="33"/>
      <c r="Q357" s="32">
        <f t="shared" si="38"/>
        <v>5.333333333333333</v>
      </c>
      <c r="R357" s="32">
        <f t="shared" si="38"/>
        <v>3</v>
      </c>
      <c r="S357" s="32">
        <f t="shared" si="38"/>
        <v>1.3333333333333333</v>
      </c>
      <c r="T357" s="32">
        <f t="shared" si="38"/>
        <v>2</v>
      </c>
      <c r="U357" s="32">
        <f t="shared" si="38"/>
        <v>1.3333333333333333</v>
      </c>
      <c r="V357" s="32">
        <f t="shared" si="38"/>
        <v>0</v>
      </c>
      <c r="W357" s="32">
        <f t="shared" si="38"/>
        <v>0</v>
      </c>
      <c r="X357" s="32">
        <f t="shared" si="38"/>
        <v>0</v>
      </c>
      <c r="Y357" s="32">
        <f t="shared" si="38"/>
        <v>0.6666666666666666</v>
      </c>
      <c r="Z357" s="32">
        <f t="shared" si="38"/>
        <v>0.3333333333333333</v>
      </c>
      <c r="AA357" s="17"/>
      <c r="AB357" s="19">
        <f t="shared" si="34"/>
        <v>99.99999999999997</v>
      </c>
      <c r="AC357" s="17"/>
      <c r="AD357" s="16"/>
      <c r="AE357" s="17"/>
      <c r="AF357" s="16"/>
      <c r="AG357" s="17"/>
      <c r="AH357" s="16"/>
      <c r="AI357" s="17"/>
      <c r="AJ357" s="16"/>
      <c r="AK357" s="17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</row>
    <row r="358" spans="1:85" ht="12.75">
      <c r="A358" s="15" t="s">
        <v>94</v>
      </c>
      <c r="B358" s="15" t="s">
        <v>127</v>
      </c>
      <c r="C358" s="16"/>
      <c r="D358" s="30">
        <f t="shared" si="28"/>
        <v>87.40694789081886</v>
      </c>
      <c r="E358" s="30">
        <f t="shared" si="29"/>
        <v>12.593052109181144</v>
      </c>
      <c r="F358" s="30">
        <f aca="true" t="shared" si="39" ref="F358:H373">F105*100/$E105</f>
        <v>96.09652235628106</v>
      </c>
      <c r="G358" s="30">
        <f t="shared" si="39"/>
        <v>1.20652945351313</v>
      </c>
      <c r="H358" s="30">
        <f t="shared" si="39"/>
        <v>2.69694819020582</v>
      </c>
      <c r="I358" s="30"/>
      <c r="J358" s="31"/>
      <c r="K358" s="30">
        <f aca="true" t="shared" si="40" ref="K358:L373">K105*100/$AB105</f>
        <v>46.5288035450517</v>
      </c>
      <c r="L358" s="30">
        <f t="shared" si="40"/>
        <v>10.709010339734121</v>
      </c>
      <c r="M358" s="33"/>
      <c r="N358" s="30">
        <f aca="true" t="shared" si="41" ref="N358:O373">N105*100/$AB105</f>
        <v>25.480059084194977</v>
      </c>
      <c r="O358" s="30">
        <f t="shared" si="41"/>
        <v>3.0280649926144756</v>
      </c>
      <c r="P358" s="33"/>
      <c r="Q358" s="30">
        <f aca="true" t="shared" si="42" ref="Q358:Z373">Q105*100/$AB105</f>
        <v>5.760709010339734</v>
      </c>
      <c r="R358" s="30">
        <f t="shared" si="42"/>
        <v>1.9940915805022157</v>
      </c>
      <c r="S358" s="30">
        <f t="shared" si="42"/>
        <v>3.471196454948301</v>
      </c>
      <c r="T358" s="30">
        <f t="shared" si="42"/>
        <v>0.6646971935007385</v>
      </c>
      <c r="U358" s="30">
        <f t="shared" si="42"/>
        <v>0.8124076809453471</v>
      </c>
      <c r="V358" s="30">
        <f t="shared" si="42"/>
        <v>0.36927621861152143</v>
      </c>
      <c r="W358" s="30">
        <f t="shared" si="42"/>
        <v>0.5908419497784343</v>
      </c>
      <c r="X358" s="30">
        <f t="shared" si="42"/>
        <v>0.22156573116691286</v>
      </c>
      <c r="Y358" s="30">
        <f t="shared" si="42"/>
        <v>0.22156573116691286</v>
      </c>
      <c r="Z358" s="30">
        <f t="shared" si="42"/>
        <v>0.14771048744460857</v>
      </c>
      <c r="AA358" s="17"/>
      <c r="AB358" s="15">
        <f t="shared" si="34"/>
        <v>100.00000000000001</v>
      </c>
      <c r="AC358" s="17"/>
      <c r="AD358" s="16"/>
      <c r="AE358" s="17"/>
      <c r="AF358" s="16"/>
      <c r="AG358" s="17"/>
      <c r="AH358" s="16"/>
      <c r="AI358" s="17"/>
      <c r="AJ358" s="16"/>
      <c r="AK358" s="17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</row>
    <row r="359" spans="1:85" ht="12.75">
      <c r="A359" s="19" t="s">
        <v>94</v>
      </c>
      <c r="B359" s="19" t="s">
        <v>128</v>
      </c>
      <c r="C359" s="16"/>
      <c r="D359" s="32">
        <f t="shared" si="28"/>
        <v>79.13299044819985</v>
      </c>
      <c r="E359" s="32">
        <f t="shared" si="29"/>
        <v>20.86700955180015</v>
      </c>
      <c r="F359" s="32">
        <f t="shared" si="39"/>
        <v>97.34712826634832</v>
      </c>
      <c r="G359" s="32">
        <f t="shared" si="39"/>
        <v>0.7428040854224698</v>
      </c>
      <c r="H359" s="32">
        <f t="shared" si="39"/>
        <v>1.910067648229208</v>
      </c>
      <c r="I359" s="32"/>
      <c r="J359" s="31"/>
      <c r="K359" s="32">
        <f t="shared" si="40"/>
        <v>49.925057909796976</v>
      </c>
      <c r="L359" s="32">
        <f t="shared" si="40"/>
        <v>9.851478403052187</v>
      </c>
      <c r="M359" s="33"/>
      <c r="N359" s="32">
        <f t="shared" si="41"/>
        <v>24.104101376209293</v>
      </c>
      <c r="O359" s="32">
        <f t="shared" si="41"/>
        <v>4.155879547622292</v>
      </c>
      <c r="P359" s="33"/>
      <c r="Q359" s="32">
        <f t="shared" si="42"/>
        <v>3.5018394876686196</v>
      </c>
      <c r="R359" s="32">
        <f t="shared" si="42"/>
        <v>1.7032293227960213</v>
      </c>
      <c r="S359" s="32">
        <f t="shared" si="42"/>
        <v>3.3110778035154653</v>
      </c>
      <c r="T359" s="32">
        <f t="shared" si="42"/>
        <v>0.6812917291184085</v>
      </c>
      <c r="U359" s="32">
        <f t="shared" si="42"/>
        <v>0.9401825861834038</v>
      </c>
      <c r="V359" s="32">
        <f t="shared" si="42"/>
        <v>0.2725166916473634</v>
      </c>
      <c r="W359" s="32">
        <f t="shared" si="42"/>
        <v>0.6267883907889358</v>
      </c>
      <c r="X359" s="32">
        <f t="shared" si="42"/>
        <v>0.39514920288867694</v>
      </c>
      <c r="Y359" s="32">
        <f t="shared" si="42"/>
        <v>0.2725166916473634</v>
      </c>
      <c r="Z359" s="32">
        <f t="shared" si="42"/>
        <v>0.2588908570649952</v>
      </c>
      <c r="AA359" s="17"/>
      <c r="AB359" s="19">
        <f t="shared" si="34"/>
        <v>100</v>
      </c>
      <c r="AC359" s="17"/>
      <c r="AD359" s="16"/>
      <c r="AE359" s="17"/>
      <c r="AF359" s="16"/>
      <c r="AG359" s="17"/>
      <c r="AH359" s="16"/>
      <c r="AI359" s="17"/>
      <c r="AJ359" s="16"/>
      <c r="AK359" s="17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</row>
    <row r="360" spans="1:85" ht="12.75">
      <c r="A360" s="15" t="s">
        <v>94</v>
      </c>
      <c r="B360" s="15" t="s">
        <v>129</v>
      </c>
      <c r="C360" s="16"/>
      <c r="D360" s="30">
        <f t="shared" si="28"/>
        <v>78.97897897897897</v>
      </c>
      <c r="E360" s="30">
        <f t="shared" si="29"/>
        <v>21.021021021021028</v>
      </c>
      <c r="F360" s="30">
        <f t="shared" si="39"/>
        <v>95.62737642585552</v>
      </c>
      <c r="G360" s="30">
        <f t="shared" si="39"/>
        <v>0.9505703422053232</v>
      </c>
      <c r="H360" s="30">
        <f t="shared" si="39"/>
        <v>3.4220532319391634</v>
      </c>
      <c r="I360" s="30"/>
      <c r="J360" s="31"/>
      <c r="K360" s="30">
        <f t="shared" si="40"/>
        <v>49.10536779324055</v>
      </c>
      <c r="L360" s="30">
        <f t="shared" si="40"/>
        <v>8.34990059642147</v>
      </c>
      <c r="M360" s="33"/>
      <c r="N360" s="30">
        <f t="shared" si="41"/>
        <v>23.45924453280318</v>
      </c>
      <c r="O360" s="30">
        <f t="shared" si="41"/>
        <v>6.361829025844931</v>
      </c>
      <c r="P360" s="33"/>
      <c r="Q360" s="30">
        <f t="shared" si="42"/>
        <v>3.1809145129224654</v>
      </c>
      <c r="R360" s="30">
        <f t="shared" si="42"/>
        <v>2.982107355864811</v>
      </c>
      <c r="S360" s="30">
        <f t="shared" si="42"/>
        <v>3.3797216699801194</v>
      </c>
      <c r="T360" s="30">
        <f t="shared" si="42"/>
        <v>0.5964214711729622</v>
      </c>
      <c r="U360" s="30">
        <f t="shared" si="42"/>
        <v>1.3916500994035785</v>
      </c>
      <c r="V360" s="30">
        <f t="shared" si="42"/>
        <v>0.3976143141153082</v>
      </c>
      <c r="W360" s="30">
        <f t="shared" si="42"/>
        <v>0.1988071570576541</v>
      </c>
      <c r="X360" s="30">
        <f t="shared" si="42"/>
        <v>0.5964214711729622</v>
      </c>
      <c r="Y360" s="30">
        <f t="shared" si="42"/>
        <v>0</v>
      </c>
      <c r="Z360" s="30">
        <f t="shared" si="42"/>
        <v>0</v>
      </c>
      <c r="AA360" s="17"/>
      <c r="AB360" s="15">
        <f t="shared" si="34"/>
        <v>99.99999999999999</v>
      </c>
      <c r="AC360" s="17"/>
      <c r="AD360" s="16"/>
      <c r="AE360" s="17"/>
      <c r="AF360" s="16"/>
      <c r="AG360" s="17"/>
      <c r="AH360" s="16"/>
      <c r="AI360" s="17"/>
      <c r="AJ360" s="16"/>
      <c r="AK360" s="17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</row>
    <row r="361" spans="1:85" ht="12.75">
      <c r="A361" s="19" t="s">
        <v>94</v>
      </c>
      <c r="B361" s="19" t="s">
        <v>130</v>
      </c>
      <c r="C361" s="16"/>
      <c r="D361" s="32">
        <f t="shared" si="28"/>
        <v>78.59813084112149</v>
      </c>
      <c r="E361" s="32">
        <f t="shared" si="29"/>
        <v>21.40186915887851</v>
      </c>
      <c r="F361" s="32">
        <f t="shared" si="39"/>
        <v>95.36266349583829</v>
      </c>
      <c r="G361" s="32">
        <f t="shared" si="39"/>
        <v>1.6646848989298455</v>
      </c>
      <c r="H361" s="32">
        <f t="shared" si="39"/>
        <v>2.972651605231867</v>
      </c>
      <c r="I361" s="32"/>
      <c r="J361" s="31"/>
      <c r="K361" s="32">
        <f t="shared" si="40"/>
        <v>36.28428927680798</v>
      </c>
      <c r="L361" s="32">
        <f t="shared" si="40"/>
        <v>9.476309226932669</v>
      </c>
      <c r="M361" s="33"/>
      <c r="N361" s="32">
        <f t="shared" si="41"/>
        <v>35.411471321695764</v>
      </c>
      <c r="O361" s="32">
        <f t="shared" si="41"/>
        <v>3.6159600997506236</v>
      </c>
      <c r="P361" s="33"/>
      <c r="Q361" s="32">
        <f t="shared" si="42"/>
        <v>3.2418952618453867</v>
      </c>
      <c r="R361" s="32">
        <f t="shared" si="42"/>
        <v>4.987531172069826</v>
      </c>
      <c r="S361" s="32">
        <f t="shared" si="42"/>
        <v>2.119700748129676</v>
      </c>
      <c r="T361" s="32">
        <f t="shared" si="42"/>
        <v>0.3740648379052369</v>
      </c>
      <c r="U361" s="32">
        <f t="shared" si="42"/>
        <v>1.8703241895261846</v>
      </c>
      <c r="V361" s="32">
        <f t="shared" si="42"/>
        <v>0.9975062344139651</v>
      </c>
      <c r="W361" s="32">
        <f t="shared" si="42"/>
        <v>0.3740648379052369</v>
      </c>
      <c r="X361" s="32">
        <f t="shared" si="42"/>
        <v>0.24937655860349128</v>
      </c>
      <c r="Y361" s="32">
        <f t="shared" si="42"/>
        <v>0.24937655860349128</v>
      </c>
      <c r="Z361" s="32">
        <f t="shared" si="42"/>
        <v>0.7481296758104738</v>
      </c>
      <c r="AA361" s="17"/>
      <c r="AB361" s="19">
        <f t="shared" si="34"/>
        <v>99.99999999999999</v>
      </c>
      <c r="AC361" s="17"/>
      <c r="AD361" s="16"/>
      <c r="AE361" s="17"/>
      <c r="AF361" s="16"/>
      <c r="AG361" s="17"/>
      <c r="AH361" s="16"/>
      <c r="AI361" s="17"/>
      <c r="AJ361" s="16"/>
      <c r="AK361" s="17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</row>
    <row r="362" spans="1:85" ht="12.75">
      <c r="A362" s="15" t="s">
        <v>94</v>
      </c>
      <c r="B362" s="15" t="s">
        <v>131</v>
      </c>
      <c r="C362" s="16"/>
      <c r="D362" s="30">
        <f t="shared" si="28"/>
        <v>78.18181818181819</v>
      </c>
      <c r="E362" s="30">
        <f t="shared" si="29"/>
        <v>21.818181818181813</v>
      </c>
      <c r="F362" s="30">
        <f t="shared" si="39"/>
        <v>96.51162790697674</v>
      </c>
      <c r="G362" s="30">
        <f t="shared" si="39"/>
        <v>0</v>
      </c>
      <c r="H362" s="30">
        <f t="shared" si="39"/>
        <v>3.488372093023256</v>
      </c>
      <c r="I362" s="30"/>
      <c r="J362" s="31"/>
      <c r="K362" s="30">
        <f t="shared" si="40"/>
        <v>34.93975903614458</v>
      </c>
      <c r="L362" s="30">
        <f t="shared" si="40"/>
        <v>24.096385542168676</v>
      </c>
      <c r="M362" s="33"/>
      <c r="N362" s="30">
        <f t="shared" si="41"/>
        <v>24.096385542168676</v>
      </c>
      <c r="O362" s="30">
        <f t="shared" si="41"/>
        <v>6.024096385542169</v>
      </c>
      <c r="P362" s="33"/>
      <c r="Q362" s="30">
        <f t="shared" si="42"/>
        <v>6.024096385542169</v>
      </c>
      <c r="R362" s="30">
        <f t="shared" si="42"/>
        <v>2.4096385542168677</v>
      </c>
      <c r="S362" s="30">
        <f t="shared" si="42"/>
        <v>2.4096385542168677</v>
      </c>
      <c r="T362" s="30">
        <f t="shared" si="42"/>
        <v>0</v>
      </c>
      <c r="U362" s="30">
        <f t="shared" si="42"/>
        <v>0</v>
      </c>
      <c r="V362" s="30">
        <f t="shared" si="42"/>
        <v>0</v>
      </c>
      <c r="W362" s="30">
        <f t="shared" si="42"/>
        <v>0</v>
      </c>
      <c r="X362" s="30">
        <f t="shared" si="42"/>
        <v>0</v>
      </c>
      <c r="Y362" s="30">
        <f t="shared" si="42"/>
        <v>0</v>
      </c>
      <c r="Z362" s="30">
        <f t="shared" si="42"/>
        <v>0</v>
      </c>
      <c r="AA362" s="17"/>
      <c r="AB362" s="15">
        <f t="shared" si="34"/>
        <v>100</v>
      </c>
      <c r="AC362" s="17"/>
      <c r="AD362" s="16"/>
      <c r="AE362" s="17"/>
      <c r="AF362" s="16"/>
      <c r="AG362" s="17"/>
      <c r="AH362" s="16"/>
      <c r="AI362" s="17"/>
      <c r="AJ362" s="16"/>
      <c r="AK362" s="17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</row>
    <row r="363" spans="1:85" ht="12.75">
      <c r="A363" s="19" t="s">
        <v>94</v>
      </c>
      <c r="B363" s="19" t="s">
        <v>132</v>
      </c>
      <c r="C363" s="16"/>
      <c r="D363" s="32">
        <f t="shared" si="28"/>
        <v>84.3010752688172</v>
      </c>
      <c r="E363" s="32">
        <f t="shared" si="29"/>
        <v>15.6989247311828</v>
      </c>
      <c r="F363" s="32">
        <f t="shared" si="39"/>
        <v>95.53571428571429</v>
      </c>
      <c r="G363" s="32">
        <f t="shared" si="39"/>
        <v>1.6581632653061225</v>
      </c>
      <c r="H363" s="32">
        <f t="shared" si="39"/>
        <v>2.806122448979592</v>
      </c>
      <c r="I363" s="32"/>
      <c r="J363" s="31"/>
      <c r="K363" s="32">
        <f t="shared" si="40"/>
        <v>37.56119270137962</v>
      </c>
      <c r="L363" s="32">
        <f t="shared" si="40"/>
        <v>8.633733867378727</v>
      </c>
      <c r="M363" s="33"/>
      <c r="N363" s="32">
        <f t="shared" si="41"/>
        <v>36.40409434801958</v>
      </c>
      <c r="O363" s="32">
        <f t="shared" si="41"/>
        <v>4.183355585224744</v>
      </c>
      <c r="P363" s="33"/>
      <c r="Q363" s="32">
        <f t="shared" si="42"/>
        <v>3.649310191366266</v>
      </c>
      <c r="R363" s="32">
        <f t="shared" si="42"/>
        <v>2.047174009790832</v>
      </c>
      <c r="S363" s="32">
        <f t="shared" si="42"/>
        <v>3.8273253226524253</v>
      </c>
      <c r="T363" s="32">
        <f t="shared" si="42"/>
        <v>0.8010680907877169</v>
      </c>
      <c r="U363" s="32">
        <f t="shared" si="42"/>
        <v>1.1570983533600356</v>
      </c>
      <c r="V363" s="32">
        <f t="shared" si="42"/>
        <v>0.5785491766800178</v>
      </c>
      <c r="W363" s="32">
        <f t="shared" si="42"/>
        <v>0</v>
      </c>
      <c r="X363" s="32">
        <f t="shared" si="42"/>
        <v>0.7120605251446372</v>
      </c>
      <c r="Y363" s="32">
        <f t="shared" si="42"/>
        <v>0.22251891410769917</v>
      </c>
      <c r="Z363" s="32">
        <f t="shared" si="42"/>
        <v>0.22251891410769917</v>
      </c>
      <c r="AA363" s="17"/>
      <c r="AB363" s="19">
        <f t="shared" si="34"/>
        <v>100.00000000000001</v>
      </c>
      <c r="AC363" s="17"/>
      <c r="AD363" s="16"/>
      <c r="AE363" s="17"/>
      <c r="AF363" s="16"/>
      <c r="AG363" s="17"/>
      <c r="AH363" s="16"/>
      <c r="AI363" s="17"/>
      <c r="AJ363" s="16"/>
      <c r="AK363" s="17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</row>
    <row r="364" spans="1:85" ht="12.75">
      <c r="A364" s="15" t="s">
        <v>94</v>
      </c>
      <c r="B364" s="15" t="s">
        <v>133</v>
      </c>
      <c r="C364" s="16"/>
      <c r="D364" s="30">
        <f t="shared" si="28"/>
        <v>77.0042194092827</v>
      </c>
      <c r="E364" s="30">
        <f t="shared" si="29"/>
        <v>22.995780590717303</v>
      </c>
      <c r="F364" s="30">
        <f t="shared" si="39"/>
        <v>96.71232876712328</v>
      </c>
      <c r="G364" s="30">
        <f t="shared" si="39"/>
        <v>0.273972602739726</v>
      </c>
      <c r="H364" s="30">
        <f t="shared" si="39"/>
        <v>3.0136986301369864</v>
      </c>
      <c r="I364" s="30"/>
      <c r="J364" s="31"/>
      <c r="K364" s="30">
        <f t="shared" si="40"/>
        <v>36.54390934844193</v>
      </c>
      <c r="L364" s="30">
        <f t="shared" si="40"/>
        <v>11.898016997167138</v>
      </c>
      <c r="M364" s="33"/>
      <c r="N364" s="30">
        <f t="shared" si="41"/>
        <v>33.994334277620396</v>
      </c>
      <c r="O364" s="30">
        <f t="shared" si="41"/>
        <v>4.53257790368272</v>
      </c>
      <c r="P364" s="33"/>
      <c r="Q364" s="30">
        <f t="shared" si="42"/>
        <v>5.09915014164306</v>
      </c>
      <c r="R364" s="30">
        <f t="shared" si="42"/>
        <v>3.68271954674221</v>
      </c>
      <c r="S364" s="30">
        <f t="shared" si="42"/>
        <v>1.9830028328611897</v>
      </c>
      <c r="T364" s="30">
        <f t="shared" si="42"/>
        <v>0</v>
      </c>
      <c r="U364" s="30">
        <f t="shared" si="42"/>
        <v>0.8498583569405099</v>
      </c>
      <c r="V364" s="30">
        <f t="shared" si="42"/>
        <v>0</v>
      </c>
      <c r="W364" s="30">
        <f t="shared" si="42"/>
        <v>0</v>
      </c>
      <c r="X364" s="30">
        <f t="shared" si="42"/>
        <v>0</v>
      </c>
      <c r="Y364" s="30">
        <f t="shared" si="42"/>
        <v>0.28328611898017</v>
      </c>
      <c r="Z364" s="30">
        <f t="shared" si="42"/>
        <v>1.13314447592068</v>
      </c>
      <c r="AA364" s="17"/>
      <c r="AB364" s="15">
        <f t="shared" si="34"/>
        <v>100</v>
      </c>
      <c r="AC364" s="17"/>
      <c r="AD364" s="16"/>
      <c r="AE364" s="17"/>
      <c r="AF364" s="16"/>
      <c r="AG364" s="17"/>
      <c r="AH364" s="16"/>
      <c r="AI364" s="17"/>
      <c r="AJ364" s="16"/>
      <c r="AK364" s="17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</row>
    <row r="365" spans="1:85" ht="12.75">
      <c r="A365" s="19" t="s">
        <v>94</v>
      </c>
      <c r="B365" s="19" t="s">
        <v>134</v>
      </c>
      <c r="C365" s="16"/>
      <c r="D365" s="32">
        <f t="shared" si="28"/>
        <v>83.44733242134063</v>
      </c>
      <c r="E365" s="32">
        <f t="shared" si="29"/>
        <v>16.552667578659367</v>
      </c>
      <c r="F365" s="32">
        <f t="shared" si="39"/>
        <v>97.04918032786885</v>
      </c>
      <c r="G365" s="32">
        <f t="shared" si="39"/>
        <v>1.1475409836065573</v>
      </c>
      <c r="H365" s="32">
        <f t="shared" si="39"/>
        <v>1.8032786885245902</v>
      </c>
      <c r="I365" s="32"/>
      <c r="J365" s="31"/>
      <c r="K365" s="32">
        <f t="shared" si="40"/>
        <v>32.939189189189186</v>
      </c>
      <c r="L365" s="32">
        <f t="shared" si="40"/>
        <v>8.783783783783784</v>
      </c>
      <c r="M365" s="33"/>
      <c r="N365" s="32">
        <f t="shared" si="41"/>
        <v>39.189189189189186</v>
      </c>
      <c r="O365" s="32">
        <f t="shared" si="41"/>
        <v>3.7162162162162162</v>
      </c>
      <c r="P365" s="33"/>
      <c r="Q365" s="32">
        <f t="shared" si="42"/>
        <v>5.912162162162162</v>
      </c>
      <c r="R365" s="32">
        <f t="shared" si="42"/>
        <v>3.0405405405405403</v>
      </c>
      <c r="S365" s="32">
        <f t="shared" si="42"/>
        <v>3.5472972972972974</v>
      </c>
      <c r="T365" s="32">
        <f t="shared" si="42"/>
        <v>0.5067567567567568</v>
      </c>
      <c r="U365" s="32">
        <f t="shared" si="42"/>
        <v>1.1824324324324325</v>
      </c>
      <c r="V365" s="32">
        <f t="shared" si="42"/>
        <v>0.33783783783783783</v>
      </c>
      <c r="W365" s="32">
        <f t="shared" si="42"/>
        <v>0.16891891891891891</v>
      </c>
      <c r="X365" s="32">
        <f t="shared" si="42"/>
        <v>0.16891891891891891</v>
      </c>
      <c r="Y365" s="32">
        <f t="shared" si="42"/>
        <v>0.5067567567567568</v>
      </c>
      <c r="Z365" s="32">
        <f t="shared" si="42"/>
        <v>0</v>
      </c>
      <c r="AA365" s="17"/>
      <c r="AB365" s="19">
        <f t="shared" si="34"/>
        <v>99.99999999999999</v>
      </c>
      <c r="AC365" s="17"/>
      <c r="AD365" s="16"/>
      <c r="AE365" s="17"/>
      <c r="AF365" s="16"/>
      <c r="AG365" s="17"/>
      <c r="AH365" s="16"/>
      <c r="AI365" s="17"/>
      <c r="AJ365" s="16"/>
      <c r="AK365" s="17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</row>
    <row r="366" spans="1:85" ht="12.75">
      <c r="A366" s="15" t="s">
        <v>94</v>
      </c>
      <c r="B366" s="15" t="s">
        <v>135</v>
      </c>
      <c r="C366" s="16"/>
      <c r="D366" s="30">
        <f t="shared" si="28"/>
        <v>80.11363636363636</v>
      </c>
      <c r="E366" s="30">
        <f t="shared" si="29"/>
        <v>19.88636363636364</v>
      </c>
      <c r="F366" s="30">
        <f t="shared" si="39"/>
        <v>95.74468085106383</v>
      </c>
      <c r="G366" s="30">
        <f t="shared" si="39"/>
        <v>1.4184397163120568</v>
      </c>
      <c r="H366" s="30">
        <f t="shared" si="39"/>
        <v>2.8368794326241136</v>
      </c>
      <c r="I366" s="30"/>
      <c r="J366" s="31"/>
      <c r="K366" s="30">
        <f t="shared" si="40"/>
        <v>39.25925925925926</v>
      </c>
      <c r="L366" s="30">
        <f t="shared" si="40"/>
        <v>5.185185185185185</v>
      </c>
      <c r="M366" s="33"/>
      <c r="N366" s="30">
        <f t="shared" si="41"/>
        <v>34.074074074074076</v>
      </c>
      <c r="O366" s="30">
        <f t="shared" si="41"/>
        <v>2.2222222222222223</v>
      </c>
      <c r="P366" s="33"/>
      <c r="Q366" s="30">
        <f t="shared" si="42"/>
        <v>8.88888888888889</v>
      </c>
      <c r="R366" s="30">
        <f t="shared" si="42"/>
        <v>6.666666666666667</v>
      </c>
      <c r="S366" s="30">
        <f t="shared" si="42"/>
        <v>2.962962962962963</v>
      </c>
      <c r="T366" s="30">
        <f t="shared" si="42"/>
        <v>0</v>
      </c>
      <c r="U366" s="30">
        <f t="shared" si="42"/>
        <v>0</v>
      </c>
      <c r="V366" s="30">
        <f t="shared" si="42"/>
        <v>0.7407407407407407</v>
      </c>
      <c r="W366" s="30">
        <f t="shared" si="42"/>
        <v>0</v>
      </c>
      <c r="X366" s="30">
        <f t="shared" si="42"/>
        <v>0</v>
      </c>
      <c r="Y366" s="30">
        <f t="shared" si="42"/>
        <v>0</v>
      </c>
      <c r="Z366" s="30">
        <f t="shared" si="42"/>
        <v>0</v>
      </c>
      <c r="AA366" s="17"/>
      <c r="AB366" s="15">
        <f t="shared" si="34"/>
        <v>100.00000000000001</v>
      </c>
      <c r="AC366" s="17"/>
      <c r="AD366" s="16"/>
      <c r="AE366" s="17"/>
      <c r="AF366" s="16"/>
      <c r="AG366" s="17"/>
      <c r="AH366" s="16"/>
      <c r="AI366" s="17"/>
      <c r="AJ366" s="16"/>
      <c r="AK366" s="17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</row>
    <row r="367" spans="1:85" ht="12.75">
      <c r="A367" s="19" t="s">
        <v>94</v>
      </c>
      <c r="B367" s="19" t="s">
        <v>136</v>
      </c>
      <c r="C367" s="16"/>
      <c r="D367" s="32">
        <f t="shared" si="28"/>
        <v>81.67215815485997</v>
      </c>
      <c r="E367" s="32">
        <f t="shared" si="29"/>
        <v>18.32784184514003</v>
      </c>
      <c r="F367" s="32">
        <f t="shared" si="39"/>
        <v>95.46142208774585</v>
      </c>
      <c r="G367" s="32">
        <f t="shared" si="39"/>
        <v>1.361573373676248</v>
      </c>
      <c r="H367" s="32">
        <f t="shared" si="39"/>
        <v>3.1265758951084215</v>
      </c>
      <c r="I367" s="32"/>
      <c r="J367" s="31"/>
      <c r="K367" s="32">
        <f t="shared" si="40"/>
        <v>46.01162176439514</v>
      </c>
      <c r="L367" s="32">
        <f t="shared" si="40"/>
        <v>7.606973058637084</v>
      </c>
      <c r="M367" s="33"/>
      <c r="N367" s="32">
        <f t="shared" si="41"/>
        <v>29.42419440042261</v>
      </c>
      <c r="O367" s="32">
        <f t="shared" si="41"/>
        <v>4.173269941891178</v>
      </c>
      <c r="P367" s="33"/>
      <c r="Q367" s="32">
        <f t="shared" si="42"/>
        <v>4.067617538298996</v>
      </c>
      <c r="R367" s="32">
        <f t="shared" si="42"/>
        <v>2.958267300581088</v>
      </c>
      <c r="S367" s="32">
        <f t="shared" si="42"/>
        <v>2.6941362916006337</v>
      </c>
      <c r="T367" s="32">
        <f t="shared" si="42"/>
        <v>0.8980454305335447</v>
      </c>
      <c r="U367" s="32">
        <f t="shared" si="42"/>
        <v>0.6867406233491812</v>
      </c>
      <c r="V367" s="32">
        <f t="shared" si="42"/>
        <v>0.31695721077654515</v>
      </c>
      <c r="W367" s="32">
        <f t="shared" si="42"/>
        <v>0.26413100898045433</v>
      </c>
      <c r="X367" s="32">
        <f t="shared" si="42"/>
        <v>0.4754358161648177</v>
      </c>
      <c r="Y367" s="32">
        <f t="shared" si="42"/>
        <v>0.369783412572636</v>
      </c>
      <c r="Z367" s="32">
        <f t="shared" si="42"/>
        <v>0.05282620179609086</v>
      </c>
      <c r="AA367" s="17"/>
      <c r="AB367" s="19">
        <f t="shared" si="34"/>
        <v>99.99999999999999</v>
      </c>
      <c r="AC367" s="17"/>
      <c r="AD367" s="16"/>
      <c r="AE367" s="17"/>
      <c r="AF367" s="16"/>
      <c r="AG367" s="17"/>
      <c r="AH367" s="16"/>
      <c r="AI367" s="17"/>
      <c r="AJ367" s="16"/>
      <c r="AK367" s="17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</row>
    <row r="368" spans="1:85" ht="12.75">
      <c r="A368" s="15" t="s">
        <v>94</v>
      </c>
      <c r="B368" s="15" t="s">
        <v>137</v>
      </c>
      <c r="C368" s="16"/>
      <c r="D368" s="30">
        <f t="shared" si="28"/>
        <v>86.17021276595744</v>
      </c>
      <c r="E368" s="30">
        <f t="shared" si="29"/>
        <v>13.829787234042556</v>
      </c>
      <c r="F368" s="30">
        <f t="shared" si="39"/>
        <v>93.82716049382717</v>
      </c>
      <c r="G368" s="30">
        <f t="shared" si="39"/>
        <v>1.8518518518518519</v>
      </c>
      <c r="H368" s="30">
        <f t="shared" si="39"/>
        <v>4.320987654320987</v>
      </c>
      <c r="I368" s="30"/>
      <c r="J368" s="31"/>
      <c r="K368" s="30">
        <f t="shared" si="40"/>
        <v>42.10526315789474</v>
      </c>
      <c r="L368" s="30">
        <f t="shared" si="40"/>
        <v>16.44736842105263</v>
      </c>
      <c r="M368" s="33"/>
      <c r="N368" s="30">
        <f t="shared" si="41"/>
        <v>22.36842105263158</v>
      </c>
      <c r="O368" s="30">
        <f t="shared" si="41"/>
        <v>3.289473684210526</v>
      </c>
      <c r="P368" s="33"/>
      <c r="Q368" s="30">
        <f t="shared" si="42"/>
        <v>2.6315789473684212</v>
      </c>
      <c r="R368" s="30">
        <f t="shared" si="42"/>
        <v>3.9473684210526314</v>
      </c>
      <c r="S368" s="30">
        <f t="shared" si="42"/>
        <v>2.6315789473684212</v>
      </c>
      <c r="T368" s="30">
        <f t="shared" si="42"/>
        <v>1.9736842105263157</v>
      </c>
      <c r="U368" s="30">
        <f t="shared" si="42"/>
        <v>2.6315789473684212</v>
      </c>
      <c r="V368" s="30">
        <f t="shared" si="42"/>
        <v>0</v>
      </c>
      <c r="W368" s="30">
        <f t="shared" si="42"/>
        <v>0.6578947368421053</v>
      </c>
      <c r="X368" s="30">
        <f t="shared" si="42"/>
        <v>1.3157894736842106</v>
      </c>
      <c r="Y368" s="30">
        <f t="shared" si="42"/>
        <v>0</v>
      </c>
      <c r="Z368" s="30">
        <f t="shared" si="42"/>
        <v>0</v>
      </c>
      <c r="AA368" s="17"/>
      <c r="AB368" s="15">
        <f t="shared" si="34"/>
        <v>100</v>
      </c>
      <c r="AC368" s="17"/>
      <c r="AD368" s="16"/>
      <c r="AE368" s="17"/>
      <c r="AF368" s="16"/>
      <c r="AG368" s="17"/>
      <c r="AH368" s="16"/>
      <c r="AI368" s="17"/>
      <c r="AJ368" s="16"/>
      <c r="AK368" s="17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</row>
    <row r="369" spans="1:85" ht="12.75">
      <c r="A369" s="19" t="s">
        <v>94</v>
      </c>
      <c r="B369" s="19" t="s">
        <v>138</v>
      </c>
      <c r="C369" s="16"/>
      <c r="D369" s="32">
        <f t="shared" si="28"/>
        <v>84.23180592991913</v>
      </c>
      <c r="E369" s="32">
        <f t="shared" si="29"/>
        <v>15.768194070080867</v>
      </c>
      <c r="F369" s="32">
        <f t="shared" si="39"/>
        <v>96.32</v>
      </c>
      <c r="G369" s="32">
        <f t="shared" si="39"/>
        <v>1.12</v>
      </c>
      <c r="H369" s="32">
        <f t="shared" si="39"/>
        <v>2.56</v>
      </c>
      <c r="I369" s="32"/>
      <c r="J369" s="31"/>
      <c r="K369" s="32">
        <f t="shared" si="40"/>
        <v>40.863787375415285</v>
      </c>
      <c r="L369" s="32">
        <f t="shared" si="40"/>
        <v>6.810631229235881</v>
      </c>
      <c r="M369" s="33"/>
      <c r="N369" s="32">
        <f t="shared" si="41"/>
        <v>34.053156146179404</v>
      </c>
      <c r="O369" s="32">
        <f t="shared" si="41"/>
        <v>4.318936877076412</v>
      </c>
      <c r="P369" s="33"/>
      <c r="Q369" s="32">
        <f t="shared" si="42"/>
        <v>4.983388704318937</v>
      </c>
      <c r="R369" s="32">
        <f t="shared" si="42"/>
        <v>3.654485049833887</v>
      </c>
      <c r="S369" s="32">
        <f t="shared" si="42"/>
        <v>2.4916943521594686</v>
      </c>
      <c r="T369" s="32">
        <f t="shared" si="42"/>
        <v>0.8305647840531561</v>
      </c>
      <c r="U369" s="32">
        <f t="shared" si="42"/>
        <v>0.9966777408637874</v>
      </c>
      <c r="V369" s="32">
        <f t="shared" si="42"/>
        <v>0.33222591362126247</v>
      </c>
      <c r="W369" s="32">
        <f t="shared" si="42"/>
        <v>0.33222591362126247</v>
      </c>
      <c r="X369" s="32">
        <f t="shared" si="42"/>
        <v>0.16611295681063123</v>
      </c>
      <c r="Y369" s="32">
        <f t="shared" si="42"/>
        <v>0.16611295681063123</v>
      </c>
      <c r="Z369" s="32">
        <f t="shared" si="42"/>
        <v>0</v>
      </c>
      <c r="AA369" s="17"/>
      <c r="AB369" s="19">
        <f t="shared" si="34"/>
        <v>100</v>
      </c>
      <c r="AC369" s="17"/>
      <c r="AD369" s="16"/>
      <c r="AE369" s="17"/>
      <c r="AF369" s="16"/>
      <c r="AG369" s="17"/>
      <c r="AH369" s="16"/>
      <c r="AI369" s="17"/>
      <c r="AJ369" s="16"/>
      <c r="AK369" s="17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</row>
    <row r="370" spans="1:85" ht="12.75">
      <c r="A370" s="15" t="s">
        <v>94</v>
      </c>
      <c r="B370" s="15" t="s">
        <v>139</v>
      </c>
      <c r="C370" s="16"/>
      <c r="D370" s="30">
        <f t="shared" si="28"/>
        <v>81.99052132701422</v>
      </c>
      <c r="E370" s="30">
        <f t="shared" si="29"/>
        <v>18.00947867298578</v>
      </c>
      <c r="F370" s="30">
        <f t="shared" si="39"/>
        <v>96.18497109826589</v>
      </c>
      <c r="G370" s="30">
        <f t="shared" si="39"/>
        <v>0.9248554913294798</v>
      </c>
      <c r="H370" s="30">
        <f t="shared" si="39"/>
        <v>2.8901734104046244</v>
      </c>
      <c r="I370" s="30"/>
      <c r="J370" s="31"/>
      <c r="K370" s="30">
        <f t="shared" si="40"/>
        <v>54.92788461538461</v>
      </c>
      <c r="L370" s="30">
        <f t="shared" si="40"/>
        <v>14.302884615384615</v>
      </c>
      <c r="M370" s="33"/>
      <c r="N370" s="30">
        <f t="shared" si="41"/>
        <v>16.10576923076923</v>
      </c>
      <c r="O370" s="30">
        <f t="shared" si="41"/>
        <v>2.043269230769231</v>
      </c>
      <c r="P370" s="33"/>
      <c r="Q370" s="30">
        <f t="shared" si="42"/>
        <v>3.7259615384615383</v>
      </c>
      <c r="R370" s="30">
        <f t="shared" si="42"/>
        <v>1.5625</v>
      </c>
      <c r="S370" s="30">
        <f t="shared" si="42"/>
        <v>4.447115384615385</v>
      </c>
      <c r="T370" s="30">
        <f t="shared" si="42"/>
        <v>0.6009615384615384</v>
      </c>
      <c r="U370" s="30">
        <f t="shared" si="42"/>
        <v>0.7211538461538461</v>
      </c>
      <c r="V370" s="30">
        <f t="shared" si="42"/>
        <v>0.1201923076923077</v>
      </c>
      <c r="W370" s="30">
        <f t="shared" si="42"/>
        <v>0.3605769230769231</v>
      </c>
      <c r="X370" s="30">
        <f t="shared" si="42"/>
        <v>0.4807692307692308</v>
      </c>
      <c r="Y370" s="30">
        <f t="shared" si="42"/>
        <v>0.2403846153846154</v>
      </c>
      <c r="Z370" s="30">
        <f t="shared" si="42"/>
        <v>0.3605769230769231</v>
      </c>
      <c r="AA370" s="17"/>
      <c r="AB370" s="15">
        <f t="shared" si="34"/>
        <v>99.99999999999996</v>
      </c>
      <c r="AC370" s="17"/>
      <c r="AD370" s="16"/>
      <c r="AE370" s="17"/>
      <c r="AF370" s="16"/>
      <c r="AG370" s="17"/>
      <c r="AH370" s="16"/>
      <c r="AI370" s="17"/>
      <c r="AJ370" s="16"/>
      <c r="AK370" s="17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</row>
    <row r="371" spans="1:85" ht="12.75">
      <c r="A371" s="19" t="s">
        <v>94</v>
      </c>
      <c r="B371" s="19" t="s">
        <v>140</v>
      </c>
      <c r="C371" s="16"/>
      <c r="D371" s="32">
        <f t="shared" si="28"/>
        <v>77.3170731707317</v>
      </c>
      <c r="E371" s="32">
        <f t="shared" si="29"/>
        <v>22.682926829268297</v>
      </c>
      <c r="F371" s="32">
        <f t="shared" si="39"/>
        <v>95.89905362776025</v>
      </c>
      <c r="G371" s="32">
        <f t="shared" si="39"/>
        <v>1.5772870662460567</v>
      </c>
      <c r="H371" s="32">
        <f t="shared" si="39"/>
        <v>2.5236593059936907</v>
      </c>
      <c r="I371" s="32"/>
      <c r="J371" s="31"/>
      <c r="K371" s="32">
        <f t="shared" si="40"/>
        <v>43.75</v>
      </c>
      <c r="L371" s="32">
        <f t="shared" si="40"/>
        <v>11.513157894736842</v>
      </c>
      <c r="M371" s="33"/>
      <c r="N371" s="32">
        <f t="shared" si="41"/>
        <v>28.61842105263158</v>
      </c>
      <c r="O371" s="32">
        <f t="shared" si="41"/>
        <v>1.3157894736842106</v>
      </c>
      <c r="P371" s="33"/>
      <c r="Q371" s="32">
        <f t="shared" si="42"/>
        <v>6.25</v>
      </c>
      <c r="R371" s="32">
        <f t="shared" si="42"/>
        <v>1.3157894736842106</v>
      </c>
      <c r="S371" s="32">
        <f t="shared" si="42"/>
        <v>4.605263157894737</v>
      </c>
      <c r="T371" s="32">
        <f t="shared" si="42"/>
        <v>0.6578947368421053</v>
      </c>
      <c r="U371" s="32">
        <f t="shared" si="42"/>
        <v>0.32894736842105265</v>
      </c>
      <c r="V371" s="32">
        <f t="shared" si="42"/>
        <v>0</v>
      </c>
      <c r="W371" s="32">
        <f t="shared" si="42"/>
        <v>0.32894736842105265</v>
      </c>
      <c r="X371" s="32">
        <f t="shared" si="42"/>
        <v>0.9868421052631579</v>
      </c>
      <c r="Y371" s="32">
        <f t="shared" si="42"/>
        <v>0.32894736842105265</v>
      </c>
      <c r="Z371" s="32">
        <f t="shared" si="42"/>
        <v>0</v>
      </c>
      <c r="AA371" s="17"/>
      <c r="AB371" s="19">
        <f t="shared" si="34"/>
        <v>100.00000000000001</v>
      </c>
      <c r="AC371" s="17"/>
      <c r="AD371" s="16"/>
      <c r="AE371" s="17"/>
      <c r="AF371" s="16"/>
      <c r="AG371" s="17"/>
      <c r="AH371" s="16"/>
      <c r="AI371" s="17"/>
      <c r="AJ371" s="16"/>
      <c r="AK371" s="17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</row>
    <row r="372" spans="1:85" ht="12.75">
      <c r="A372" s="15" t="s">
        <v>94</v>
      </c>
      <c r="B372" s="15" t="s">
        <v>141</v>
      </c>
      <c r="C372" s="16"/>
      <c r="D372" s="30">
        <f t="shared" si="28"/>
        <v>82.61405672009865</v>
      </c>
      <c r="E372" s="30">
        <f t="shared" si="29"/>
        <v>17.385943279901355</v>
      </c>
      <c r="F372" s="30">
        <f t="shared" si="39"/>
        <v>94.77611940298507</v>
      </c>
      <c r="G372" s="30">
        <f t="shared" si="39"/>
        <v>1.3432835820895523</v>
      </c>
      <c r="H372" s="30">
        <f t="shared" si="39"/>
        <v>3.8805970149253732</v>
      </c>
      <c r="I372" s="30"/>
      <c r="J372" s="31"/>
      <c r="K372" s="30">
        <f t="shared" si="40"/>
        <v>30.078740157480315</v>
      </c>
      <c r="L372" s="30">
        <f t="shared" si="40"/>
        <v>8.661417322834646</v>
      </c>
      <c r="M372" s="33"/>
      <c r="N372" s="30">
        <f t="shared" si="41"/>
        <v>33.85826771653543</v>
      </c>
      <c r="O372" s="30">
        <f t="shared" si="41"/>
        <v>8.188976377952756</v>
      </c>
      <c r="P372" s="33"/>
      <c r="Q372" s="30">
        <f t="shared" si="42"/>
        <v>6.141732283464567</v>
      </c>
      <c r="R372" s="30">
        <f t="shared" si="42"/>
        <v>3.4645669291338583</v>
      </c>
      <c r="S372" s="30">
        <f t="shared" si="42"/>
        <v>4.566929133858268</v>
      </c>
      <c r="T372" s="30">
        <f t="shared" si="42"/>
        <v>1.1023622047244095</v>
      </c>
      <c r="U372" s="30">
        <f t="shared" si="42"/>
        <v>1.889763779527559</v>
      </c>
      <c r="V372" s="30">
        <f t="shared" si="42"/>
        <v>0.6299212598425197</v>
      </c>
      <c r="W372" s="30">
        <f t="shared" si="42"/>
        <v>0.6299212598425197</v>
      </c>
      <c r="X372" s="30">
        <f t="shared" si="42"/>
        <v>0.31496062992125984</v>
      </c>
      <c r="Y372" s="30">
        <f t="shared" si="42"/>
        <v>0.31496062992125984</v>
      </c>
      <c r="Z372" s="30">
        <f t="shared" si="42"/>
        <v>0.15748031496062992</v>
      </c>
      <c r="AA372" s="17"/>
      <c r="AB372" s="15">
        <f t="shared" si="34"/>
        <v>100</v>
      </c>
      <c r="AC372" s="17"/>
      <c r="AD372" s="16"/>
      <c r="AE372" s="17"/>
      <c r="AF372" s="16"/>
      <c r="AG372" s="17"/>
      <c r="AH372" s="16"/>
      <c r="AI372" s="17"/>
      <c r="AJ372" s="16"/>
      <c r="AK372" s="17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</row>
    <row r="373" spans="1:85" ht="12.75">
      <c r="A373" s="19" t="s">
        <v>94</v>
      </c>
      <c r="B373" s="19" t="s">
        <v>142</v>
      </c>
      <c r="C373" s="16"/>
      <c r="D373" s="32">
        <f t="shared" si="28"/>
        <v>76.43051771117166</v>
      </c>
      <c r="E373" s="32">
        <f t="shared" si="29"/>
        <v>23.56948228882834</v>
      </c>
      <c r="F373" s="32">
        <f t="shared" si="39"/>
        <v>95.54367201426025</v>
      </c>
      <c r="G373" s="32">
        <f t="shared" si="39"/>
        <v>2.6737967914438503</v>
      </c>
      <c r="H373" s="32">
        <f t="shared" si="39"/>
        <v>1.7825311942959001</v>
      </c>
      <c r="I373" s="32"/>
      <c r="J373" s="31"/>
      <c r="K373" s="32">
        <f t="shared" si="40"/>
        <v>30.41044776119403</v>
      </c>
      <c r="L373" s="32">
        <f t="shared" si="40"/>
        <v>14.925373134328359</v>
      </c>
      <c r="M373" s="33"/>
      <c r="N373" s="32">
        <f t="shared" si="41"/>
        <v>37.3134328358209</v>
      </c>
      <c r="O373" s="32">
        <f t="shared" si="41"/>
        <v>2.985074626865672</v>
      </c>
      <c r="P373" s="33"/>
      <c r="Q373" s="32">
        <f t="shared" si="42"/>
        <v>3.171641791044776</v>
      </c>
      <c r="R373" s="32">
        <f t="shared" si="42"/>
        <v>3.544776119402985</v>
      </c>
      <c r="S373" s="32">
        <f t="shared" si="42"/>
        <v>2.611940298507463</v>
      </c>
      <c r="T373" s="32">
        <f t="shared" si="42"/>
        <v>1.6791044776119404</v>
      </c>
      <c r="U373" s="32">
        <f t="shared" si="42"/>
        <v>1.1194029850746268</v>
      </c>
      <c r="V373" s="32">
        <f t="shared" si="42"/>
        <v>0.9328358208955224</v>
      </c>
      <c r="W373" s="32">
        <f t="shared" si="42"/>
        <v>0.373134328358209</v>
      </c>
      <c r="X373" s="32">
        <f t="shared" si="42"/>
        <v>0.1865671641791045</v>
      </c>
      <c r="Y373" s="32">
        <f t="shared" si="42"/>
        <v>0.5597014925373134</v>
      </c>
      <c r="Z373" s="32">
        <f t="shared" si="42"/>
        <v>0.1865671641791045</v>
      </c>
      <c r="AA373" s="17"/>
      <c r="AB373" s="19">
        <f t="shared" si="34"/>
        <v>100.00000000000001</v>
      </c>
      <c r="AC373" s="17"/>
      <c r="AD373" s="16"/>
      <c r="AE373" s="17"/>
      <c r="AF373" s="16"/>
      <c r="AG373" s="17"/>
      <c r="AH373" s="16"/>
      <c r="AI373" s="17"/>
      <c r="AJ373" s="16"/>
      <c r="AK373" s="17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</row>
    <row r="374" spans="1:85" ht="12.75">
      <c r="A374" s="15" t="s">
        <v>94</v>
      </c>
      <c r="B374" s="15" t="s">
        <v>143</v>
      </c>
      <c r="C374" s="16"/>
      <c r="D374" s="30">
        <f t="shared" si="28"/>
        <v>79.11301859799714</v>
      </c>
      <c r="E374" s="30">
        <f t="shared" si="29"/>
        <v>20.88698140200286</v>
      </c>
      <c r="F374" s="30">
        <f aca="true" t="shared" si="43" ref="F374:H389">F121*100/$E121</f>
        <v>96.99161597895775</v>
      </c>
      <c r="G374" s="30">
        <f t="shared" si="43"/>
        <v>0.821962847279303</v>
      </c>
      <c r="H374" s="30">
        <f t="shared" si="43"/>
        <v>2.1699819168173597</v>
      </c>
      <c r="I374" s="30"/>
      <c r="J374" s="31"/>
      <c r="K374" s="30">
        <f aca="true" t="shared" si="44" ref="K374:L389">K121*100/$AB121</f>
        <v>46.52542372881356</v>
      </c>
      <c r="L374" s="30">
        <f t="shared" si="44"/>
        <v>7.813559322033898</v>
      </c>
      <c r="M374" s="33"/>
      <c r="N374" s="30">
        <f aca="true" t="shared" si="45" ref="N374:O389">N121*100/$AB121</f>
        <v>28.949152542372882</v>
      </c>
      <c r="O374" s="30">
        <f t="shared" si="45"/>
        <v>3.8813559322033897</v>
      </c>
      <c r="P374" s="33"/>
      <c r="Q374" s="30">
        <f aca="true" t="shared" si="46" ref="Q374:Z389">Q121*100/$AB121</f>
        <v>3.4915254237288136</v>
      </c>
      <c r="R374" s="30">
        <f t="shared" si="46"/>
        <v>2.1864406779661016</v>
      </c>
      <c r="S374" s="30">
        <f t="shared" si="46"/>
        <v>3.389830508474576</v>
      </c>
      <c r="T374" s="30">
        <f t="shared" si="46"/>
        <v>0.4915254237288136</v>
      </c>
      <c r="U374" s="30">
        <f t="shared" si="46"/>
        <v>1.4067796610169492</v>
      </c>
      <c r="V374" s="30">
        <f t="shared" si="46"/>
        <v>0.4067796610169492</v>
      </c>
      <c r="W374" s="30">
        <f t="shared" si="46"/>
        <v>0.6440677966101694</v>
      </c>
      <c r="X374" s="30">
        <f t="shared" si="46"/>
        <v>0.2542372881355932</v>
      </c>
      <c r="Y374" s="30">
        <f t="shared" si="46"/>
        <v>0.23728813559322035</v>
      </c>
      <c r="Z374" s="30">
        <f t="shared" si="46"/>
        <v>0.3220338983050847</v>
      </c>
      <c r="AA374" s="17"/>
      <c r="AB374" s="15">
        <f t="shared" si="34"/>
        <v>100.00000000000001</v>
      </c>
      <c r="AC374" s="17"/>
      <c r="AD374" s="16"/>
      <c r="AE374" s="17"/>
      <c r="AF374" s="16"/>
      <c r="AG374" s="17"/>
      <c r="AH374" s="16"/>
      <c r="AI374" s="17"/>
      <c r="AJ374" s="16"/>
      <c r="AK374" s="17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</row>
    <row r="375" spans="1:85" ht="12.75">
      <c r="A375" s="19" t="s">
        <v>94</v>
      </c>
      <c r="B375" s="19" t="s">
        <v>144</v>
      </c>
      <c r="C375" s="16"/>
      <c r="D375" s="32">
        <f t="shared" si="28"/>
        <v>84.26103646833013</v>
      </c>
      <c r="E375" s="32">
        <f t="shared" si="29"/>
        <v>15.738963531669867</v>
      </c>
      <c r="F375" s="32">
        <f t="shared" si="43"/>
        <v>95.67198177676538</v>
      </c>
      <c r="G375" s="32">
        <f t="shared" si="43"/>
        <v>0.9111617312072893</v>
      </c>
      <c r="H375" s="32">
        <f t="shared" si="43"/>
        <v>3.416856492027335</v>
      </c>
      <c r="I375" s="32"/>
      <c r="J375" s="31"/>
      <c r="K375" s="32">
        <f t="shared" si="44"/>
        <v>33.57142857142857</v>
      </c>
      <c r="L375" s="32">
        <f t="shared" si="44"/>
        <v>12.142857142857142</v>
      </c>
      <c r="M375" s="33"/>
      <c r="N375" s="32">
        <f t="shared" si="45"/>
        <v>35.476190476190474</v>
      </c>
      <c r="O375" s="32">
        <f t="shared" si="45"/>
        <v>5.476190476190476</v>
      </c>
      <c r="P375" s="33"/>
      <c r="Q375" s="32">
        <f t="shared" si="46"/>
        <v>4.285714285714286</v>
      </c>
      <c r="R375" s="32">
        <f t="shared" si="46"/>
        <v>3.0952380952380953</v>
      </c>
      <c r="S375" s="32">
        <f t="shared" si="46"/>
        <v>2.857142857142857</v>
      </c>
      <c r="T375" s="32">
        <f t="shared" si="46"/>
        <v>0.23809523809523808</v>
      </c>
      <c r="U375" s="32">
        <f t="shared" si="46"/>
        <v>0.9523809523809523</v>
      </c>
      <c r="V375" s="32">
        <f t="shared" si="46"/>
        <v>1.4285714285714286</v>
      </c>
      <c r="W375" s="32">
        <f t="shared" si="46"/>
        <v>0</v>
      </c>
      <c r="X375" s="32">
        <f t="shared" si="46"/>
        <v>0.47619047619047616</v>
      </c>
      <c r="Y375" s="32">
        <f t="shared" si="46"/>
        <v>0</v>
      </c>
      <c r="Z375" s="32">
        <f t="shared" si="46"/>
        <v>0</v>
      </c>
      <c r="AA375" s="17"/>
      <c r="AB375" s="19">
        <f t="shared" si="34"/>
        <v>100.00000000000001</v>
      </c>
      <c r="AC375" s="17"/>
      <c r="AD375" s="16"/>
      <c r="AE375" s="17"/>
      <c r="AF375" s="16"/>
      <c r="AG375" s="17"/>
      <c r="AH375" s="16"/>
      <c r="AI375" s="17"/>
      <c r="AJ375" s="16"/>
      <c r="AK375" s="17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</row>
    <row r="376" spans="1:85" ht="12.75">
      <c r="A376" s="15" t="s">
        <v>94</v>
      </c>
      <c r="B376" s="15" t="s">
        <v>145</v>
      </c>
      <c r="C376" s="16"/>
      <c r="D376" s="30">
        <f t="shared" si="28"/>
        <v>78.36411609498681</v>
      </c>
      <c r="E376" s="30">
        <f t="shared" si="29"/>
        <v>21.635883905013188</v>
      </c>
      <c r="F376" s="30">
        <f t="shared" si="43"/>
        <v>95.45454545454545</v>
      </c>
      <c r="G376" s="30">
        <f t="shared" si="43"/>
        <v>1.8518518518518519</v>
      </c>
      <c r="H376" s="30">
        <f t="shared" si="43"/>
        <v>2.6936026936026938</v>
      </c>
      <c r="I376" s="30"/>
      <c r="J376" s="31"/>
      <c r="K376" s="30">
        <f t="shared" si="44"/>
        <v>39.50617283950617</v>
      </c>
      <c r="L376" s="30">
        <f t="shared" si="44"/>
        <v>8.818342151675486</v>
      </c>
      <c r="M376" s="33"/>
      <c r="N376" s="30">
        <f t="shared" si="45"/>
        <v>35.80246913580247</v>
      </c>
      <c r="O376" s="30">
        <f t="shared" si="45"/>
        <v>4.232804232804233</v>
      </c>
      <c r="P376" s="33"/>
      <c r="Q376" s="30">
        <f t="shared" si="46"/>
        <v>2.292768959435626</v>
      </c>
      <c r="R376" s="30">
        <f t="shared" si="46"/>
        <v>2.998236331569665</v>
      </c>
      <c r="S376" s="30">
        <f t="shared" si="46"/>
        <v>3.1746031746031744</v>
      </c>
      <c r="T376" s="30">
        <f t="shared" si="46"/>
        <v>0.3527336860670194</v>
      </c>
      <c r="U376" s="30">
        <f t="shared" si="46"/>
        <v>1.4109347442680775</v>
      </c>
      <c r="V376" s="30">
        <f t="shared" si="46"/>
        <v>0.1763668430335097</v>
      </c>
      <c r="W376" s="30">
        <f t="shared" si="46"/>
        <v>0.1763668430335097</v>
      </c>
      <c r="X376" s="30">
        <f t="shared" si="46"/>
        <v>0</v>
      </c>
      <c r="Y376" s="30">
        <f t="shared" si="46"/>
        <v>0.5291005291005291</v>
      </c>
      <c r="Z376" s="30">
        <f t="shared" si="46"/>
        <v>0.5291005291005291</v>
      </c>
      <c r="AA376" s="17"/>
      <c r="AB376" s="15">
        <f t="shared" si="34"/>
        <v>100</v>
      </c>
      <c r="AC376" s="17"/>
      <c r="AD376" s="16"/>
      <c r="AE376" s="17"/>
      <c r="AF376" s="16"/>
      <c r="AG376" s="17"/>
      <c r="AH376" s="16"/>
      <c r="AI376" s="17"/>
      <c r="AJ376" s="16"/>
      <c r="AK376" s="17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</row>
    <row r="377" spans="1:85" ht="12.75">
      <c r="A377" s="19" t="s">
        <v>94</v>
      </c>
      <c r="B377" s="19" t="s">
        <v>146</v>
      </c>
      <c r="C377" s="16"/>
      <c r="D377" s="32">
        <f t="shared" si="28"/>
        <v>83.71255524635784</v>
      </c>
      <c r="E377" s="32">
        <f t="shared" si="29"/>
        <v>16.287444753642163</v>
      </c>
      <c r="F377" s="32">
        <f t="shared" si="43"/>
        <v>96.26515447790379</v>
      </c>
      <c r="G377" s="32">
        <f t="shared" si="43"/>
        <v>0.8408290965975753</v>
      </c>
      <c r="H377" s="32">
        <f t="shared" si="43"/>
        <v>2.894016425498631</v>
      </c>
      <c r="I377" s="32"/>
      <c r="J377" s="31"/>
      <c r="K377" s="32">
        <f t="shared" si="44"/>
        <v>26.366036969327645</v>
      </c>
      <c r="L377" s="32">
        <f t="shared" si="44"/>
        <v>4.204753199268739</v>
      </c>
      <c r="M377" s="33"/>
      <c r="N377" s="32">
        <f t="shared" si="45"/>
        <v>49.46171033922405</v>
      </c>
      <c r="O377" s="32">
        <f t="shared" si="45"/>
        <v>4.936014625228519</v>
      </c>
      <c r="P377" s="33"/>
      <c r="Q377" s="32">
        <f t="shared" si="46"/>
        <v>3.473491773308958</v>
      </c>
      <c r="R377" s="32">
        <f t="shared" si="46"/>
        <v>5.646963233800528</v>
      </c>
      <c r="S377" s="32">
        <f t="shared" si="46"/>
        <v>1.8078407475116798</v>
      </c>
      <c r="T377" s="32">
        <f t="shared" si="46"/>
        <v>0.7109486085720089</v>
      </c>
      <c r="U377" s="32">
        <f t="shared" si="46"/>
        <v>1.1375177737152142</v>
      </c>
      <c r="V377" s="32">
        <f t="shared" si="46"/>
        <v>0.5281332520820637</v>
      </c>
      <c r="W377" s="32">
        <f t="shared" si="46"/>
        <v>0.14218972171440178</v>
      </c>
      <c r="X377" s="32">
        <f t="shared" si="46"/>
        <v>0.9343895998374975</v>
      </c>
      <c r="Y377" s="32">
        <f t="shared" si="46"/>
        <v>0.2437538086532602</v>
      </c>
      <c r="Z377" s="32">
        <f t="shared" si="46"/>
        <v>0.4062563477554337</v>
      </c>
      <c r="AA377" s="17"/>
      <c r="AB377" s="19">
        <f t="shared" si="34"/>
        <v>100.00000000000001</v>
      </c>
      <c r="AC377" s="17"/>
      <c r="AD377" s="16"/>
      <c r="AE377" s="17"/>
      <c r="AF377" s="16"/>
      <c r="AG377" s="17"/>
      <c r="AH377" s="16"/>
      <c r="AI377" s="17"/>
      <c r="AJ377" s="16"/>
      <c r="AK377" s="17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</row>
    <row r="378" spans="1:85" ht="12.75">
      <c r="A378" s="15" t="s">
        <v>94</v>
      </c>
      <c r="B378" s="15" t="s">
        <v>147</v>
      </c>
      <c r="C378" s="16"/>
      <c r="D378" s="30">
        <f t="shared" si="28"/>
        <v>87.96680497925311</v>
      </c>
      <c r="E378" s="30">
        <f t="shared" si="29"/>
        <v>12.033195020746888</v>
      </c>
      <c r="F378" s="30">
        <f t="shared" si="43"/>
        <v>91.0377358490566</v>
      </c>
      <c r="G378" s="30">
        <f t="shared" si="43"/>
        <v>6.367924528301887</v>
      </c>
      <c r="H378" s="30">
        <f t="shared" si="43"/>
        <v>2.5943396226415096</v>
      </c>
      <c r="I378" s="30"/>
      <c r="J378" s="31"/>
      <c r="K378" s="30">
        <f t="shared" si="44"/>
        <v>34.196891191709845</v>
      </c>
      <c r="L378" s="30">
        <f t="shared" si="44"/>
        <v>12.694300518134716</v>
      </c>
      <c r="M378" s="33"/>
      <c r="N378" s="30">
        <f t="shared" si="45"/>
        <v>29.533678756476682</v>
      </c>
      <c r="O378" s="30">
        <f t="shared" si="45"/>
        <v>3.8860103626943006</v>
      </c>
      <c r="P378" s="33"/>
      <c r="Q378" s="30">
        <f t="shared" si="46"/>
        <v>5.958549222797927</v>
      </c>
      <c r="R378" s="30">
        <f t="shared" si="46"/>
        <v>4.66321243523316</v>
      </c>
      <c r="S378" s="30">
        <f t="shared" si="46"/>
        <v>3.3678756476683938</v>
      </c>
      <c r="T378" s="30">
        <f t="shared" si="46"/>
        <v>2.33160621761658</v>
      </c>
      <c r="U378" s="30">
        <f t="shared" si="46"/>
        <v>2.33160621761658</v>
      </c>
      <c r="V378" s="30">
        <f t="shared" si="46"/>
        <v>0.25906735751295334</v>
      </c>
      <c r="W378" s="30">
        <f t="shared" si="46"/>
        <v>0.5181347150259067</v>
      </c>
      <c r="X378" s="30">
        <f t="shared" si="46"/>
        <v>0</v>
      </c>
      <c r="Y378" s="30">
        <f t="shared" si="46"/>
        <v>0.25906735751295334</v>
      </c>
      <c r="Z378" s="30">
        <f t="shared" si="46"/>
        <v>0</v>
      </c>
      <c r="AA378" s="17"/>
      <c r="AB378" s="15">
        <f t="shared" si="34"/>
        <v>100</v>
      </c>
      <c r="AC378" s="17"/>
      <c r="AD378" s="16"/>
      <c r="AE378" s="17"/>
      <c r="AF378" s="16"/>
      <c r="AG378" s="17"/>
      <c r="AH378" s="16"/>
      <c r="AI378" s="17"/>
      <c r="AJ378" s="16"/>
      <c r="AK378" s="17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</row>
    <row r="379" spans="1:85" ht="12.75">
      <c r="A379" s="19" t="s">
        <v>94</v>
      </c>
      <c r="B379" s="19" t="s">
        <v>148</v>
      </c>
      <c r="C379" s="16"/>
      <c r="D379" s="32">
        <f t="shared" si="28"/>
        <v>83.62760834670947</v>
      </c>
      <c r="E379" s="32">
        <f t="shared" si="29"/>
        <v>16.372391653290535</v>
      </c>
      <c r="F379" s="32">
        <f t="shared" si="43"/>
        <v>95.77735124760076</v>
      </c>
      <c r="G379" s="32">
        <f t="shared" si="43"/>
        <v>1.3435700575815739</v>
      </c>
      <c r="H379" s="32">
        <f t="shared" si="43"/>
        <v>2.8790786948176583</v>
      </c>
      <c r="I379" s="32"/>
      <c r="J379" s="31"/>
      <c r="K379" s="32">
        <f t="shared" si="44"/>
        <v>40.08016032064128</v>
      </c>
      <c r="L379" s="32">
        <f t="shared" si="44"/>
        <v>8.817635270541082</v>
      </c>
      <c r="M379" s="33"/>
      <c r="N379" s="32">
        <f t="shared" si="45"/>
        <v>35.07014028056112</v>
      </c>
      <c r="O379" s="32">
        <f t="shared" si="45"/>
        <v>3.406813627254509</v>
      </c>
      <c r="P379" s="33"/>
      <c r="Q379" s="32">
        <f t="shared" si="46"/>
        <v>5.210420841683367</v>
      </c>
      <c r="R379" s="32">
        <f t="shared" si="46"/>
        <v>1.8036072144288577</v>
      </c>
      <c r="S379" s="32">
        <f t="shared" si="46"/>
        <v>3.006012024048096</v>
      </c>
      <c r="T379" s="32">
        <f t="shared" si="46"/>
        <v>0.6012024048096193</v>
      </c>
      <c r="U379" s="32">
        <f t="shared" si="46"/>
        <v>0.6012024048096193</v>
      </c>
      <c r="V379" s="32">
        <f t="shared" si="46"/>
        <v>0.6012024048096193</v>
      </c>
      <c r="W379" s="32">
        <f t="shared" si="46"/>
        <v>0</v>
      </c>
      <c r="X379" s="32">
        <f t="shared" si="46"/>
        <v>0.6012024048096193</v>
      </c>
      <c r="Y379" s="32">
        <f t="shared" si="46"/>
        <v>0</v>
      </c>
      <c r="Z379" s="32">
        <f t="shared" si="46"/>
        <v>0.20040080160320642</v>
      </c>
      <c r="AA379" s="17"/>
      <c r="AB379" s="19">
        <f t="shared" si="34"/>
        <v>99.99999999999997</v>
      </c>
      <c r="AC379" s="17"/>
      <c r="AD379" s="16"/>
      <c r="AE379" s="17"/>
      <c r="AF379" s="16"/>
      <c r="AG379" s="17"/>
      <c r="AH379" s="16"/>
      <c r="AI379" s="17"/>
      <c r="AJ379" s="16"/>
      <c r="AK379" s="17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</row>
    <row r="380" spans="1:85" ht="12.75">
      <c r="A380" s="15" t="s">
        <v>94</v>
      </c>
      <c r="B380" s="15" t="s">
        <v>149</v>
      </c>
      <c r="C380" s="16"/>
      <c r="D380" s="30">
        <f t="shared" si="28"/>
        <v>82.66078184110971</v>
      </c>
      <c r="E380" s="30">
        <f t="shared" si="29"/>
        <v>17.33921815889029</v>
      </c>
      <c r="F380" s="30">
        <f t="shared" si="43"/>
        <v>94.12662090007628</v>
      </c>
      <c r="G380" s="30">
        <f t="shared" si="43"/>
        <v>2.288329519450801</v>
      </c>
      <c r="H380" s="30">
        <f t="shared" si="43"/>
        <v>3.5850495804729214</v>
      </c>
      <c r="I380" s="30"/>
      <c r="J380" s="31"/>
      <c r="K380" s="30">
        <f t="shared" si="44"/>
        <v>36.6288492706645</v>
      </c>
      <c r="L380" s="30">
        <f t="shared" si="44"/>
        <v>9.157212317666126</v>
      </c>
      <c r="M380" s="33"/>
      <c r="N380" s="30">
        <f t="shared" si="45"/>
        <v>37.3581847649919</v>
      </c>
      <c r="O380" s="30">
        <f t="shared" si="45"/>
        <v>3.079416531604538</v>
      </c>
      <c r="P380" s="33"/>
      <c r="Q380" s="30">
        <f t="shared" si="46"/>
        <v>2.9983792544570504</v>
      </c>
      <c r="R380" s="30">
        <f t="shared" si="46"/>
        <v>4.051863857374392</v>
      </c>
      <c r="S380" s="30">
        <f t="shared" si="46"/>
        <v>1.9448946515397083</v>
      </c>
      <c r="T380" s="30">
        <f t="shared" si="46"/>
        <v>1.539708265802269</v>
      </c>
      <c r="U380" s="30">
        <f t="shared" si="46"/>
        <v>1.2965964343598055</v>
      </c>
      <c r="V380" s="30">
        <f t="shared" si="46"/>
        <v>0.6482982171799028</v>
      </c>
      <c r="W380" s="30">
        <f t="shared" si="46"/>
        <v>0.4862236628849271</v>
      </c>
      <c r="X380" s="30">
        <f t="shared" si="46"/>
        <v>0.24311183144246354</v>
      </c>
      <c r="Y380" s="30">
        <f t="shared" si="46"/>
        <v>0.3241491085899514</v>
      </c>
      <c r="Z380" s="30">
        <f t="shared" si="46"/>
        <v>0.24311183144246354</v>
      </c>
      <c r="AA380" s="17"/>
      <c r="AB380" s="15">
        <f t="shared" si="34"/>
        <v>99.99999999999999</v>
      </c>
      <c r="AC380" s="17"/>
      <c r="AD380" s="16"/>
      <c r="AE380" s="17"/>
      <c r="AF380" s="16"/>
      <c r="AG380" s="17"/>
      <c r="AH380" s="16"/>
      <c r="AI380" s="17"/>
      <c r="AJ380" s="16"/>
      <c r="AK380" s="17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</row>
    <row r="381" spans="1:85" ht="12.75">
      <c r="A381" s="19" t="s">
        <v>94</v>
      </c>
      <c r="B381" s="19" t="s">
        <v>150</v>
      </c>
      <c r="C381" s="16"/>
      <c r="D381" s="32">
        <f t="shared" si="28"/>
        <v>79.77982299495673</v>
      </c>
      <c r="E381" s="32">
        <f t="shared" si="29"/>
        <v>20.22017700504327</v>
      </c>
      <c r="F381" s="32">
        <f t="shared" si="43"/>
        <v>96.92780715779116</v>
      </c>
      <c r="G381" s="32">
        <f t="shared" si="43"/>
        <v>0.644447177468946</v>
      </c>
      <c r="H381" s="32">
        <f t="shared" si="43"/>
        <v>2.422826220637068</v>
      </c>
      <c r="I381" s="32"/>
      <c r="J381" s="31"/>
      <c r="K381" s="32">
        <f t="shared" si="44"/>
        <v>33.10409582297112</v>
      </c>
      <c r="L381" s="32">
        <f t="shared" si="44"/>
        <v>5.516926356392427</v>
      </c>
      <c r="M381" s="33"/>
      <c r="N381" s="32">
        <f t="shared" si="45"/>
        <v>41.31858092676242</v>
      </c>
      <c r="O381" s="32">
        <f t="shared" si="45"/>
        <v>5.395117494797747</v>
      </c>
      <c r="P381" s="33"/>
      <c r="Q381" s="32">
        <f t="shared" si="46"/>
        <v>3.524843932396082</v>
      </c>
      <c r="R381" s="32">
        <f t="shared" si="46"/>
        <v>4.428259655889966</v>
      </c>
      <c r="S381" s="32">
        <f t="shared" si="46"/>
        <v>2.4133380703446177</v>
      </c>
      <c r="T381" s="32">
        <f t="shared" si="46"/>
        <v>1.0607521697203472</v>
      </c>
      <c r="U381" s="32">
        <f t="shared" si="46"/>
        <v>1.2434654621123686</v>
      </c>
      <c r="V381" s="32">
        <f t="shared" si="46"/>
        <v>0.6115819925899609</v>
      </c>
      <c r="W381" s="32">
        <f t="shared" si="46"/>
        <v>0.3781150078668223</v>
      </c>
      <c r="X381" s="32">
        <f t="shared" si="46"/>
        <v>0.504999238694615</v>
      </c>
      <c r="Y381" s="32">
        <f t="shared" si="46"/>
        <v>0.22077856164035933</v>
      </c>
      <c r="Z381" s="32">
        <f t="shared" si="46"/>
        <v>0.279145307821144</v>
      </c>
      <c r="AA381" s="17"/>
      <c r="AB381" s="19">
        <f t="shared" si="34"/>
        <v>99.99999999999997</v>
      </c>
      <c r="AC381" s="17"/>
      <c r="AD381" s="16"/>
      <c r="AE381" s="17"/>
      <c r="AF381" s="16"/>
      <c r="AG381" s="17"/>
      <c r="AH381" s="16"/>
      <c r="AI381" s="17"/>
      <c r="AJ381" s="16"/>
      <c r="AK381" s="17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</row>
    <row r="382" spans="1:85" ht="12.75">
      <c r="A382" s="15" t="s">
        <v>94</v>
      </c>
      <c r="B382" s="15" t="s">
        <v>151</v>
      </c>
      <c r="C382" s="16"/>
      <c r="D382" s="30">
        <f t="shared" si="28"/>
        <v>76.58440830061694</v>
      </c>
      <c r="E382" s="30">
        <f t="shared" si="29"/>
        <v>23.415591699383057</v>
      </c>
      <c r="F382" s="30">
        <f t="shared" si="43"/>
        <v>96.77773709264005</v>
      </c>
      <c r="G382" s="30">
        <f t="shared" si="43"/>
        <v>0.6590992310508971</v>
      </c>
      <c r="H382" s="30">
        <f t="shared" si="43"/>
        <v>2.526547052361772</v>
      </c>
      <c r="I382" s="30"/>
      <c r="J382" s="31"/>
      <c r="K382" s="30">
        <f t="shared" si="44"/>
        <v>43.58683314415437</v>
      </c>
      <c r="L382" s="30">
        <f t="shared" si="44"/>
        <v>9.11842603102535</v>
      </c>
      <c r="M382" s="33"/>
      <c r="N382" s="30">
        <f t="shared" si="45"/>
        <v>31.214528944381385</v>
      </c>
      <c r="O382" s="30">
        <f t="shared" si="45"/>
        <v>4.313280363223609</v>
      </c>
      <c r="P382" s="33"/>
      <c r="Q382" s="30">
        <f t="shared" si="46"/>
        <v>2.724177071509648</v>
      </c>
      <c r="R382" s="30">
        <f t="shared" si="46"/>
        <v>2.686341278849792</v>
      </c>
      <c r="S382" s="30">
        <f t="shared" si="46"/>
        <v>2.989027620128642</v>
      </c>
      <c r="T382" s="30">
        <f t="shared" si="46"/>
        <v>0.8702232311766932</v>
      </c>
      <c r="U382" s="30">
        <f t="shared" si="46"/>
        <v>1.2864169504351115</v>
      </c>
      <c r="V382" s="30">
        <f t="shared" si="46"/>
        <v>0.26485054861899354</v>
      </c>
      <c r="W382" s="30">
        <f t="shared" si="46"/>
        <v>0.26485054861899354</v>
      </c>
      <c r="X382" s="30">
        <f t="shared" si="46"/>
        <v>0.1513431706394249</v>
      </c>
      <c r="Y382" s="30">
        <f t="shared" si="46"/>
        <v>0.26485054861899354</v>
      </c>
      <c r="Z382" s="30">
        <f t="shared" si="46"/>
        <v>0.26485054861899354</v>
      </c>
      <c r="AA382" s="17"/>
      <c r="AB382" s="15">
        <f t="shared" si="34"/>
        <v>100</v>
      </c>
      <c r="AC382" s="17"/>
      <c r="AD382" s="16"/>
      <c r="AE382" s="17"/>
      <c r="AF382" s="16"/>
      <c r="AG382" s="17"/>
      <c r="AH382" s="16"/>
      <c r="AI382" s="17"/>
      <c r="AJ382" s="16"/>
      <c r="AK382" s="17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</row>
    <row r="383" spans="1:85" ht="12.75">
      <c r="A383" s="19" t="s">
        <v>94</v>
      </c>
      <c r="B383" s="19" t="s">
        <v>152</v>
      </c>
      <c r="C383" s="16"/>
      <c r="D383" s="32">
        <f t="shared" si="28"/>
        <v>79.26356589147287</v>
      </c>
      <c r="E383" s="32">
        <f t="shared" si="29"/>
        <v>20.736434108527135</v>
      </c>
      <c r="F383" s="32">
        <f t="shared" si="43"/>
        <v>95.89242053789731</v>
      </c>
      <c r="G383" s="32">
        <f t="shared" si="43"/>
        <v>0.7334963325183375</v>
      </c>
      <c r="H383" s="32">
        <f t="shared" si="43"/>
        <v>3.374083129584352</v>
      </c>
      <c r="I383" s="32"/>
      <c r="J383" s="31"/>
      <c r="K383" s="32">
        <f t="shared" si="44"/>
        <v>35.64507904130546</v>
      </c>
      <c r="L383" s="32">
        <f t="shared" si="44"/>
        <v>8.261091279959205</v>
      </c>
      <c r="M383" s="33"/>
      <c r="N383" s="32">
        <f t="shared" si="45"/>
        <v>37.990821009688936</v>
      </c>
      <c r="O383" s="32">
        <f t="shared" si="45"/>
        <v>4.130545639979602</v>
      </c>
      <c r="P383" s="33"/>
      <c r="Q383" s="32">
        <f t="shared" si="46"/>
        <v>3.7735849056603774</v>
      </c>
      <c r="R383" s="32">
        <f t="shared" si="46"/>
        <v>3.212646608873024</v>
      </c>
      <c r="S383" s="32">
        <f t="shared" si="46"/>
        <v>2.7027027027027026</v>
      </c>
      <c r="T383" s="32">
        <f t="shared" si="46"/>
        <v>1.4278429372768995</v>
      </c>
      <c r="U383" s="32">
        <f t="shared" si="46"/>
        <v>0.9178990311065782</v>
      </c>
      <c r="V383" s="32">
        <f t="shared" si="46"/>
        <v>0.6629270780214176</v>
      </c>
      <c r="W383" s="32">
        <f t="shared" si="46"/>
        <v>0.25497195308516063</v>
      </c>
      <c r="X383" s="32">
        <f t="shared" si="46"/>
        <v>0.5609382967873534</v>
      </c>
      <c r="Y383" s="32">
        <f t="shared" si="46"/>
        <v>0</v>
      </c>
      <c r="Z383" s="32">
        <f t="shared" si="46"/>
        <v>0.4589495155532891</v>
      </c>
      <c r="AA383" s="17"/>
      <c r="AB383" s="19">
        <f t="shared" si="34"/>
        <v>99.99999999999999</v>
      </c>
      <c r="AC383" s="17"/>
      <c r="AD383" s="16"/>
      <c r="AE383" s="17"/>
      <c r="AF383" s="16"/>
      <c r="AG383" s="17"/>
      <c r="AH383" s="16"/>
      <c r="AI383" s="17"/>
      <c r="AJ383" s="16"/>
      <c r="AK383" s="17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</row>
    <row r="384" spans="1:85" ht="12.75">
      <c r="A384" s="15" t="s">
        <v>94</v>
      </c>
      <c r="B384" s="15" t="s">
        <v>153</v>
      </c>
      <c r="C384" s="16"/>
      <c r="D384" s="30">
        <f t="shared" si="28"/>
        <v>78.33333333333333</v>
      </c>
      <c r="E384" s="30">
        <f t="shared" si="29"/>
        <v>21.66666666666667</v>
      </c>
      <c r="F384" s="30">
        <f t="shared" si="43"/>
        <v>96.13152804642166</v>
      </c>
      <c r="G384" s="30">
        <f t="shared" si="43"/>
        <v>0.9671179883945842</v>
      </c>
      <c r="H384" s="30">
        <f t="shared" si="43"/>
        <v>2.9013539651837523</v>
      </c>
      <c r="I384" s="30"/>
      <c r="J384" s="31"/>
      <c r="K384" s="30">
        <f t="shared" si="44"/>
        <v>55.331991951710265</v>
      </c>
      <c r="L384" s="30">
        <f t="shared" si="44"/>
        <v>9.456740442655935</v>
      </c>
      <c r="M384" s="33"/>
      <c r="N384" s="30">
        <f t="shared" si="45"/>
        <v>21.93158953722334</v>
      </c>
      <c r="O384" s="30">
        <f t="shared" si="45"/>
        <v>2.414486921529175</v>
      </c>
      <c r="P384" s="33"/>
      <c r="Q384" s="30">
        <f t="shared" si="46"/>
        <v>2.6156941649899395</v>
      </c>
      <c r="R384" s="30">
        <f t="shared" si="46"/>
        <v>1.6096579476861168</v>
      </c>
      <c r="S384" s="30">
        <f t="shared" si="46"/>
        <v>3.420523138832998</v>
      </c>
      <c r="T384" s="30">
        <f t="shared" si="46"/>
        <v>0</v>
      </c>
      <c r="U384" s="30">
        <f t="shared" si="46"/>
        <v>0.6036217303822937</v>
      </c>
      <c r="V384" s="30">
        <f t="shared" si="46"/>
        <v>0.4024144869215292</v>
      </c>
      <c r="W384" s="30">
        <f t="shared" si="46"/>
        <v>0.4024144869215292</v>
      </c>
      <c r="X384" s="30">
        <f t="shared" si="46"/>
        <v>0.8048289738430584</v>
      </c>
      <c r="Y384" s="30">
        <f t="shared" si="46"/>
        <v>0.4024144869215292</v>
      </c>
      <c r="Z384" s="30">
        <f t="shared" si="46"/>
        <v>0.6036217303822937</v>
      </c>
      <c r="AA384" s="17"/>
      <c r="AB384" s="15">
        <f t="shared" si="34"/>
        <v>100.00000000000003</v>
      </c>
      <c r="AC384" s="17"/>
      <c r="AD384" s="16"/>
      <c r="AE384" s="17"/>
      <c r="AF384" s="16"/>
      <c r="AG384" s="17"/>
      <c r="AH384" s="16"/>
      <c r="AI384" s="17"/>
      <c r="AJ384" s="16"/>
      <c r="AK384" s="17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</row>
    <row r="385" spans="1:85" ht="12.75">
      <c r="A385" s="19" t="s">
        <v>94</v>
      </c>
      <c r="B385" s="19" t="s">
        <v>154</v>
      </c>
      <c r="C385" s="16"/>
      <c r="D385" s="32">
        <f t="shared" si="28"/>
        <v>77.71739130434783</v>
      </c>
      <c r="E385" s="32">
        <f t="shared" si="29"/>
        <v>22.282608695652172</v>
      </c>
      <c r="F385" s="32">
        <f t="shared" si="43"/>
        <v>97.9020979020979</v>
      </c>
      <c r="G385" s="32">
        <f t="shared" si="43"/>
        <v>1.3986013986013985</v>
      </c>
      <c r="H385" s="32">
        <f t="shared" si="43"/>
        <v>0.6993006993006993</v>
      </c>
      <c r="I385" s="32"/>
      <c r="J385" s="31"/>
      <c r="K385" s="32">
        <f t="shared" si="44"/>
        <v>43.57142857142857</v>
      </c>
      <c r="L385" s="32">
        <f t="shared" si="44"/>
        <v>12.857142857142858</v>
      </c>
      <c r="M385" s="33"/>
      <c r="N385" s="32">
        <f t="shared" si="45"/>
        <v>17.857142857142858</v>
      </c>
      <c r="O385" s="32">
        <f t="shared" si="45"/>
        <v>2.857142857142857</v>
      </c>
      <c r="P385" s="33"/>
      <c r="Q385" s="32">
        <f t="shared" si="46"/>
        <v>10</v>
      </c>
      <c r="R385" s="32">
        <f t="shared" si="46"/>
        <v>4.285714285714286</v>
      </c>
      <c r="S385" s="32">
        <f t="shared" si="46"/>
        <v>5.714285714285714</v>
      </c>
      <c r="T385" s="32">
        <f t="shared" si="46"/>
        <v>0.7142857142857143</v>
      </c>
      <c r="U385" s="32">
        <f t="shared" si="46"/>
        <v>0.7142857142857143</v>
      </c>
      <c r="V385" s="32">
        <f t="shared" si="46"/>
        <v>0</v>
      </c>
      <c r="W385" s="32">
        <f t="shared" si="46"/>
        <v>0.7142857142857143</v>
      </c>
      <c r="X385" s="32">
        <f t="shared" si="46"/>
        <v>0</v>
      </c>
      <c r="Y385" s="32">
        <f t="shared" si="46"/>
        <v>0</v>
      </c>
      <c r="Z385" s="32">
        <f t="shared" si="46"/>
        <v>0.7142857142857143</v>
      </c>
      <c r="AA385" s="17"/>
      <c r="AB385" s="19">
        <f t="shared" si="34"/>
        <v>99.99999999999999</v>
      </c>
      <c r="AC385" s="17"/>
      <c r="AD385" s="16"/>
      <c r="AE385" s="17"/>
      <c r="AF385" s="16"/>
      <c r="AG385" s="17"/>
      <c r="AH385" s="16"/>
      <c r="AI385" s="17"/>
      <c r="AJ385" s="16"/>
      <c r="AK385" s="17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</row>
    <row r="386" spans="1:85" ht="12.75">
      <c r="A386" s="15" t="s">
        <v>94</v>
      </c>
      <c r="B386" s="15" t="s">
        <v>155</v>
      </c>
      <c r="C386" s="16"/>
      <c r="D386" s="30">
        <f t="shared" si="28"/>
        <v>82.70455658990691</v>
      </c>
      <c r="E386" s="30">
        <f t="shared" si="29"/>
        <v>17.295443410093085</v>
      </c>
      <c r="F386" s="30">
        <f t="shared" si="43"/>
        <v>97.39336492890995</v>
      </c>
      <c r="G386" s="30">
        <f t="shared" si="43"/>
        <v>0.533175355450237</v>
      </c>
      <c r="H386" s="30">
        <f t="shared" si="43"/>
        <v>2.0734597156398102</v>
      </c>
      <c r="I386" s="30"/>
      <c r="J386" s="31"/>
      <c r="K386" s="30">
        <f t="shared" si="44"/>
        <v>51.21654501216545</v>
      </c>
      <c r="L386" s="30">
        <f t="shared" si="44"/>
        <v>8.27250608272506</v>
      </c>
      <c r="M386" s="33"/>
      <c r="N386" s="30">
        <f t="shared" si="45"/>
        <v>23.722627737226276</v>
      </c>
      <c r="O386" s="30">
        <f t="shared" si="45"/>
        <v>4.866180048661801</v>
      </c>
      <c r="P386" s="33"/>
      <c r="Q386" s="30">
        <f t="shared" si="46"/>
        <v>3.1630170316301705</v>
      </c>
      <c r="R386" s="30">
        <f t="shared" si="46"/>
        <v>1.5815085158150852</v>
      </c>
      <c r="S386" s="30">
        <f t="shared" si="46"/>
        <v>4.257907542579075</v>
      </c>
      <c r="T386" s="30">
        <f t="shared" si="46"/>
        <v>0.36496350364963503</v>
      </c>
      <c r="U386" s="30">
        <f t="shared" si="46"/>
        <v>0.851581508515815</v>
      </c>
      <c r="V386" s="30">
        <f t="shared" si="46"/>
        <v>0.5474452554744526</v>
      </c>
      <c r="W386" s="30">
        <f t="shared" si="46"/>
        <v>0.24330900243309003</v>
      </c>
      <c r="X386" s="30">
        <f t="shared" si="46"/>
        <v>0.6082725060827251</v>
      </c>
      <c r="Y386" s="30">
        <f t="shared" si="46"/>
        <v>0.24330900243309003</v>
      </c>
      <c r="Z386" s="30">
        <f t="shared" si="46"/>
        <v>0.06082725060827251</v>
      </c>
      <c r="AA386" s="17"/>
      <c r="AB386" s="15">
        <f t="shared" si="34"/>
        <v>100.00000000000001</v>
      </c>
      <c r="AC386" s="17"/>
      <c r="AD386" s="16"/>
      <c r="AE386" s="17"/>
      <c r="AF386" s="16"/>
      <c r="AG386" s="17"/>
      <c r="AH386" s="16"/>
      <c r="AI386" s="17"/>
      <c r="AJ386" s="16"/>
      <c r="AK386" s="17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</row>
    <row r="387" spans="1:85" ht="12.75">
      <c r="A387" s="19" t="s">
        <v>94</v>
      </c>
      <c r="B387" s="19" t="s">
        <v>156</v>
      </c>
      <c r="C387" s="16"/>
      <c r="D387" s="32">
        <f t="shared" si="28"/>
        <v>82.99120234604105</v>
      </c>
      <c r="E387" s="32">
        <f t="shared" si="29"/>
        <v>17.00879765395895</v>
      </c>
      <c r="F387" s="32">
        <f t="shared" si="43"/>
        <v>96.23085983510012</v>
      </c>
      <c r="G387" s="32">
        <f t="shared" si="43"/>
        <v>1.2367491166077738</v>
      </c>
      <c r="H387" s="32">
        <f t="shared" si="43"/>
        <v>2.532391048292108</v>
      </c>
      <c r="I387" s="32"/>
      <c r="J387" s="31"/>
      <c r="K387" s="32">
        <f t="shared" si="44"/>
        <v>47.796817625459</v>
      </c>
      <c r="L387" s="32">
        <f t="shared" si="44"/>
        <v>8.32313341493268</v>
      </c>
      <c r="M387" s="33"/>
      <c r="N387" s="32">
        <f t="shared" si="45"/>
        <v>26.13219094247246</v>
      </c>
      <c r="O387" s="32">
        <f t="shared" si="45"/>
        <v>3.8555691554467564</v>
      </c>
      <c r="P387" s="33"/>
      <c r="Q387" s="32">
        <f t="shared" si="46"/>
        <v>3.488372093023256</v>
      </c>
      <c r="R387" s="32">
        <f t="shared" si="46"/>
        <v>2.876376988984088</v>
      </c>
      <c r="S387" s="32">
        <f t="shared" si="46"/>
        <v>3.427172582619339</v>
      </c>
      <c r="T387" s="32">
        <f t="shared" si="46"/>
        <v>0.6119951040391677</v>
      </c>
      <c r="U387" s="32">
        <f t="shared" si="46"/>
        <v>1.285189718482252</v>
      </c>
      <c r="V387" s="32">
        <f t="shared" si="46"/>
        <v>0.5507955936352509</v>
      </c>
      <c r="W387" s="32">
        <f t="shared" si="46"/>
        <v>0.3671970624235006</v>
      </c>
      <c r="X387" s="32">
        <f t="shared" si="46"/>
        <v>0.5507955936352509</v>
      </c>
      <c r="Y387" s="32">
        <f t="shared" si="46"/>
        <v>0.1835985312117503</v>
      </c>
      <c r="Z387" s="32">
        <f t="shared" si="46"/>
        <v>0.5507955936352509</v>
      </c>
      <c r="AA387" s="17"/>
      <c r="AB387" s="19">
        <f t="shared" si="34"/>
        <v>100.00000000000004</v>
      </c>
      <c r="AC387" s="17"/>
      <c r="AD387" s="16"/>
      <c r="AE387" s="17"/>
      <c r="AF387" s="16"/>
      <c r="AG387" s="17"/>
      <c r="AH387" s="16"/>
      <c r="AI387" s="17"/>
      <c r="AJ387" s="16"/>
      <c r="AK387" s="17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</row>
    <row r="388" spans="1:85" ht="12.75">
      <c r="A388" s="15" t="s">
        <v>94</v>
      </c>
      <c r="B388" s="15" t="s">
        <v>157</v>
      </c>
      <c r="C388" s="16"/>
      <c r="D388" s="30">
        <f t="shared" si="28"/>
        <v>75.7703081232493</v>
      </c>
      <c r="E388" s="30">
        <f t="shared" si="29"/>
        <v>24.229691876750707</v>
      </c>
      <c r="F388" s="30">
        <f t="shared" si="43"/>
        <v>94.4547134935305</v>
      </c>
      <c r="G388" s="30">
        <f t="shared" si="43"/>
        <v>2.402957486136784</v>
      </c>
      <c r="H388" s="30">
        <f t="shared" si="43"/>
        <v>3.142329020332717</v>
      </c>
      <c r="I388" s="30"/>
      <c r="J388" s="31"/>
      <c r="K388" s="30">
        <f t="shared" si="44"/>
        <v>36.986301369863014</v>
      </c>
      <c r="L388" s="30">
        <f t="shared" si="44"/>
        <v>8.414872798434443</v>
      </c>
      <c r="M388" s="33"/>
      <c r="N388" s="30">
        <f t="shared" si="45"/>
        <v>39.13894324853229</v>
      </c>
      <c r="O388" s="30">
        <f t="shared" si="45"/>
        <v>1.9569471624266144</v>
      </c>
      <c r="P388" s="33"/>
      <c r="Q388" s="30">
        <f t="shared" si="46"/>
        <v>3.522504892367906</v>
      </c>
      <c r="R388" s="30">
        <f t="shared" si="46"/>
        <v>3.131115459882583</v>
      </c>
      <c r="S388" s="30">
        <f t="shared" si="46"/>
        <v>3.3268101761252447</v>
      </c>
      <c r="T388" s="30">
        <f t="shared" si="46"/>
        <v>0.9784735812133072</v>
      </c>
      <c r="U388" s="30">
        <f t="shared" si="46"/>
        <v>0.9784735812133072</v>
      </c>
      <c r="V388" s="30">
        <f t="shared" si="46"/>
        <v>0.19569471624266144</v>
      </c>
      <c r="W388" s="30">
        <f t="shared" si="46"/>
        <v>0.3913894324853229</v>
      </c>
      <c r="X388" s="30">
        <f t="shared" si="46"/>
        <v>0.19569471624266144</v>
      </c>
      <c r="Y388" s="30">
        <f t="shared" si="46"/>
        <v>0.3913894324853229</v>
      </c>
      <c r="Z388" s="30">
        <f t="shared" si="46"/>
        <v>0.3913894324853229</v>
      </c>
      <c r="AA388" s="17"/>
      <c r="AB388" s="15">
        <f t="shared" si="34"/>
        <v>100.00000000000001</v>
      </c>
      <c r="AC388" s="17"/>
      <c r="AD388" s="16"/>
      <c r="AE388" s="17"/>
      <c r="AF388" s="16"/>
      <c r="AG388" s="17"/>
      <c r="AH388" s="16"/>
      <c r="AI388" s="17"/>
      <c r="AJ388" s="16"/>
      <c r="AK388" s="17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</row>
    <row r="389" spans="1:85" ht="12.75">
      <c r="A389" s="19" t="s">
        <v>94</v>
      </c>
      <c r="B389" s="19" t="s">
        <v>158</v>
      </c>
      <c r="C389" s="16"/>
      <c r="D389" s="32">
        <f t="shared" si="28"/>
        <v>83.66499642090193</v>
      </c>
      <c r="E389" s="32">
        <f t="shared" si="29"/>
        <v>16.33500357909807</v>
      </c>
      <c r="F389" s="32">
        <f t="shared" si="43"/>
        <v>96.23545516769336</v>
      </c>
      <c r="G389" s="32">
        <f t="shared" si="43"/>
        <v>1.1122518822724161</v>
      </c>
      <c r="H389" s="32">
        <f t="shared" si="43"/>
        <v>2.652292950034223</v>
      </c>
      <c r="I389" s="32"/>
      <c r="J389" s="31"/>
      <c r="K389" s="32">
        <f t="shared" si="44"/>
        <v>26.42247510668563</v>
      </c>
      <c r="L389" s="32">
        <f t="shared" si="44"/>
        <v>5.423186344238975</v>
      </c>
      <c r="M389" s="33"/>
      <c r="N389" s="32">
        <f t="shared" si="45"/>
        <v>45.66145092460882</v>
      </c>
      <c r="O389" s="32">
        <f t="shared" si="45"/>
        <v>5.387624466571835</v>
      </c>
      <c r="P389" s="33"/>
      <c r="Q389" s="32">
        <f t="shared" si="46"/>
        <v>3.7162162162162162</v>
      </c>
      <c r="R389" s="32">
        <f t="shared" si="46"/>
        <v>5.707681365576103</v>
      </c>
      <c r="S389" s="32">
        <f t="shared" si="46"/>
        <v>2.1337126600284493</v>
      </c>
      <c r="T389" s="32">
        <f t="shared" si="46"/>
        <v>0.8712660028449503</v>
      </c>
      <c r="U389" s="32">
        <f t="shared" si="46"/>
        <v>1.6714082503556187</v>
      </c>
      <c r="V389" s="32">
        <f t="shared" si="46"/>
        <v>0.8890469416785206</v>
      </c>
      <c r="W389" s="32">
        <f t="shared" si="46"/>
        <v>0.1422475106685633</v>
      </c>
      <c r="X389" s="32">
        <f t="shared" si="46"/>
        <v>1.1024182076813656</v>
      </c>
      <c r="Y389" s="32">
        <f t="shared" si="46"/>
        <v>0.23115220483641535</v>
      </c>
      <c r="Z389" s="32">
        <f t="shared" si="46"/>
        <v>0.6401137980085349</v>
      </c>
      <c r="AA389" s="17"/>
      <c r="AB389" s="19">
        <f t="shared" si="34"/>
        <v>100</v>
      </c>
      <c r="AC389" s="17"/>
      <c r="AD389" s="16"/>
      <c r="AE389" s="17"/>
      <c r="AF389" s="16"/>
      <c r="AG389" s="17"/>
      <c r="AH389" s="16"/>
      <c r="AI389" s="17"/>
      <c r="AJ389" s="16"/>
      <c r="AK389" s="17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</row>
    <row r="390" spans="1:85" ht="12.75">
      <c r="A390" s="15" t="s">
        <v>94</v>
      </c>
      <c r="B390" s="15" t="s">
        <v>159</v>
      </c>
      <c r="C390" s="16"/>
      <c r="D390" s="30">
        <f aca="true" t="shared" si="47" ref="D390:D395">E137*100/D137</f>
        <v>82.23140495867769</v>
      </c>
      <c r="E390" s="30">
        <f aca="true" t="shared" si="48" ref="E390:E395">100-D390</f>
        <v>17.768595041322314</v>
      </c>
      <c r="F390" s="30">
        <f aca="true" t="shared" si="49" ref="F390:H395">F137*100/$E137</f>
        <v>96.83835845896148</v>
      </c>
      <c r="G390" s="30">
        <f t="shared" si="49"/>
        <v>0.6700167504187605</v>
      </c>
      <c r="H390" s="30">
        <f t="shared" si="49"/>
        <v>2.4811557788944723</v>
      </c>
      <c r="I390" s="30"/>
      <c r="J390" s="31"/>
      <c r="K390" s="30">
        <f aca="true" t="shared" si="50" ref="K390:L395">K137*100/$AB137</f>
        <v>40.57297297297297</v>
      </c>
      <c r="L390" s="30">
        <f t="shared" si="50"/>
        <v>8.95135135135135</v>
      </c>
      <c r="M390" s="33"/>
      <c r="N390" s="30">
        <f aca="true" t="shared" si="51" ref="N390:O395">N137*100/$AB137</f>
        <v>32.91891891891892</v>
      </c>
      <c r="O390" s="30">
        <f t="shared" si="51"/>
        <v>4.464864864864865</v>
      </c>
      <c r="P390" s="33"/>
      <c r="Q390" s="30">
        <f aca="true" t="shared" si="52" ref="Q390:Z395">Q137*100/$AB137</f>
        <v>4.518918918918919</v>
      </c>
      <c r="R390" s="30">
        <f t="shared" si="52"/>
        <v>2.562162162162162</v>
      </c>
      <c r="S390" s="30">
        <f t="shared" si="52"/>
        <v>2.5081081081081082</v>
      </c>
      <c r="T390" s="30">
        <f t="shared" si="52"/>
        <v>0.7675675675675676</v>
      </c>
      <c r="U390" s="30">
        <f t="shared" si="52"/>
        <v>0.7243243243243244</v>
      </c>
      <c r="V390" s="30">
        <f t="shared" si="52"/>
        <v>0.4648648648648649</v>
      </c>
      <c r="W390" s="30">
        <f t="shared" si="52"/>
        <v>0.518918918918919</v>
      </c>
      <c r="X390" s="30">
        <f t="shared" si="52"/>
        <v>0.5405405405405406</v>
      </c>
      <c r="Y390" s="30">
        <f t="shared" si="52"/>
        <v>0.2594594594594595</v>
      </c>
      <c r="Z390" s="30">
        <f t="shared" si="52"/>
        <v>0.22702702702702704</v>
      </c>
      <c r="AA390" s="17"/>
      <c r="AB390" s="15">
        <f aca="true" t="shared" si="53" ref="AB390:AB395">SUM(K390:R390,S390:Z390)</f>
        <v>100</v>
      </c>
      <c r="AC390" s="17"/>
      <c r="AD390" s="16"/>
      <c r="AE390" s="17"/>
      <c r="AF390" s="16"/>
      <c r="AG390" s="17"/>
      <c r="AH390" s="16"/>
      <c r="AI390" s="17"/>
      <c r="AJ390" s="16"/>
      <c r="AK390" s="17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</row>
    <row r="391" spans="1:85" ht="12.75">
      <c r="A391" s="19" t="s">
        <v>94</v>
      </c>
      <c r="B391" s="19" t="s">
        <v>160</v>
      </c>
      <c r="C391" s="16"/>
      <c r="D391" s="32">
        <f t="shared" si="47"/>
        <v>74.92354740061162</v>
      </c>
      <c r="E391" s="32">
        <f t="shared" si="48"/>
        <v>25.076452599388375</v>
      </c>
      <c r="F391" s="32">
        <f t="shared" si="49"/>
        <v>93.46938775510205</v>
      </c>
      <c r="G391" s="32">
        <f t="shared" si="49"/>
        <v>2.857142857142857</v>
      </c>
      <c r="H391" s="32">
        <f t="shared" si="49"/>
        <v>3.673469387755102</v>
      </c>
      <c r="I391" s="32"/>
      <c r="J391" s="31"/>
      <c r="K391" s="32">
        <f t="shared" si="50"/>
        <v>39.737991266375545</v>
      </c>
      <c r="L391" s="32">
        <f t="shared" si="50"/>
        <v>11.353711790393014</v>
      </c>
      <c r="M391" s="33"/>
      <c r="N391" s="32">
        <f t="shared" si="51"/>
        <v>26.637554585152838</v>
      </c>
      <c r="O391" s="32">
        <f t="shared" si="51"/>
        <v>3.493449781659389</v>
      </c>
      <c r="P391" s="33"/>
      <c r="Q391" s="32">
        <f t="shared" si="52"/>
        <v>6.986899563318778</v>
      </c>
      <c r="R391" s="32">
        <f t="shared" si="52"/>
        <v>3.056768558951965</v>
      </c>
      <c r="S391" s="32">
        <f t="shared" si="52"/>
        <v>3.056768558951965</v>
      </c>
      <c r="T391" s="32">
        <f t="shared" si="52"/>
        <v>0.8733624454148472</v>
      </c>
      <c r="U391" s="32">
        <f t="shared" si="52"/>
        <v>1.3100436681222707</v>
      </c>
      <c r="V391" s="32">
        <f t="shared" si="52"/>
        <v>2.183406113537118</v>
      </c>
      <c r="W391" s="32">
        <f t="shared" si="52"/>
        <v>0</v>
      </c>
      <c r="X391" s="32">
        <f t="shared" si="52"/>
        <v>0.8733624454148472</v>
      </c>
      <c r="Y391" s="32">
        <f t="shared" si="52"/>
        <v>0</v>
      </c>
      <c r="Z391" s="32">
        <f t="shared" si="52"/>
        <v>0.4366812227074236</v>
      </c>
      <c r="AA391" s="17"/>
      <c r="AB391" s="19">
        <f t="shared" si="53"/>
        <v>99.99999999999997</v>
      </c>
      <c r="AC391" s="17"/>
      <c r="AD391" s="16"/>
      <c r="AE391" s="17"/>
      <c r="AF391" s="16"/>
      <c r="AG391" s="17"/>
      <c r="AH391" s="16"/>
      <c r="AI391" s="17"/>
      <c r="AJ391" s="16"/>
      <c r="AK391" s="17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</row>
    <row r="392" spans="1:85" ht="12.75">
      <c r="A392" s="15" t="s">
        <v>94</v>
      </c>
      <c r="B392" s="15" t="s">
        <v>161</v>
      </c>
      <c r="C392" s="16"/>
      <c r="D392" s="30">
        <f t="shared" si="47"/>
        <v>82.52569750367107</v>
      </c>
      <c r="E392" s="30">
        <f t="shared" si="48"/>
        <v>17.47430249632893</v>
      </c>
      <c r="F392" s="30">
        <f t="shared" si="49"/>
        <v>96.79715302491103</v>
      </c>
      <c r="G392" s="30">
        <f t="shared" si="49"/>
        <v>0.8896797153024911</v>
      </c>
      <c r="H392" s="30">
        <f t="shared" si="49"/>
        <v>2.3131672597864767</v>
      </c>
      <c r="I392" s="30"/>
      <c r="J392" s="31"/>
      <c r="K392" s="30">
        <f t="shared" si="50"/>
        <v>43.56617647058823</v>
      </c>
      <c r="L392" s="30">
        <f t="shared" si="50"/>
        <v>7.720588235294118</v>
      </c>
      <c r="M392" s="33"/>
      <c r="N392" s="30">
        <f t="shared" si="51"/>
        <v>28.676470588235293</v>
      </c>
      <c r="O392" s="30">
        <f t="shared" si="51"/>
        <v>5.147058823529412</v>
      </c>
      <c r="P392" s="33"/>
      <c r="Q392" s="30">
        <f t="shared" si="52"/>
        <v>4.411764705882353</v>
      </c>
      <c r="R392" s="30">
        <f t="shared" si="52"/>
        <v>2.0220588235294117</v>
      </c>
      <c r="S392" s="30">
        <f t="shared" si="52"/>
        <v>3.860294117647059</v>
      </c>
      <c r="T392" s="30">
        <f t="shared" si="52"/>
        <v>0.36764705882352944</v>
      </c>
      <c r="U392" s="30">
        <f t="shared" si="52"/>
        <v>1.838235294117647</v>
      </c>
      <c r="V392" s="30">
        <f t="shared" si="52"/>
        <v>0.18382352941176472</v>
      </c>
      <c r="W392" s="30">
        <f t="shared" si="52"/>
        <v>0.36764705882352944</v>
      </c>
      <c r="X392" s="30">
        <f t="shared" si="52"/>
        <v>0.5514705882352942</v>
      </c>
      <c r="Y392" s="30">
        <f t="shared" si="52"/>
        <v>0.9191176470588235</v>
      </c>
      <c r="Z392" s="30">
        <f t="shared" si="52"/>
        <v>0.36764705882352944</v>
      </c>
      <c r="AA392" s="17"/>
      <c r="AB392" s="15">
        <f t="shared" si="53"/>
        <v>100</v>
      </c>
      <c r="AC392" s="17"/>
      <c r="AD392" s="16"/>
      <c r="AE392" s="17"/>
      <c r="AF392" s="16"/>
      <c r="AG392" s="17"/>
      <c r="AH392" s="16"/>
      <c r="AI392" s="17"/>
      <c r="AJ392" s="16"/>
      <c r="AK392" s="17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</row>
    <row r="393" spans="1:85" ht="12.75">
      <c r="A393" s="19" t="s">
        <v>94</v>
      </c>
      <c r="B393" s="19" t="s">
        <v>162</v>
      </c>
      <c r="C393" s="16"/>
      <c r="D393" s="32">
        <f t="shared" si="47"/>
        <v>84.33734939759036</v>
      </c>
      <c r="E393" s="32">
        <f t="shared" si="48"/>
        <v>15.662650602409641</v>
      </c>
      <c r="F393" s="32">
        <f t="shared" si="49"/>
        <v>96.42857142857143</v>
      </c>
      <c r="G393" s="32">
        <f t="shared" si="49"/>
        <v>0.45454545454545453</v>
      </c>
      <c r="H393" s="32">
        <f t="shared" si="49"/>
        <v>3.116883116883117</v>
      </c>
      <c r="I393" s="32"/>
      <c r="J393" s="31"/>
      <c r="K393" s="32">
        <f t="shared" si="50"/>
        <v>56.22895622895623</v>
      </c>
      <c r="L393" s="32">
        <f t="shared" si="50"/>
        <v>11.11111111111111</v>
      </c>
      <c r="M393" s="33"/>
      <c r="N393" s="32">
        <f t="shared" si="51"/>
        <v>21.75084175084175</v>
      </c>
      <c r="O393" s="32">
        <f t="shared" si="51"/>
        <v>2.2895622895622894</v>
      </c>
      <c r="P393" s="33"/>
      <c r="Q393" s="32">
        <f t="shared" si="52"/>
        <v>2.0202020202020203</v>
      </c>
      <c r="R393" s="32">
        <f t="shared" si="52"/>
        <v>1.4141414141414141</v>
      </c>
      <c r="S393" s="32">
        <f t="shared" si="52"/>
        <v>2.2895622895622894</v>
      </c>
      <c r="T393" s="32">
        <f t="shared" si="52"/>
        <v>0.5387205387205387</v>
      </c>
      <c r="U393" s="32">
        <f t="shared" si="52"/>
        <v>0.40404040404040403</v>
      </c>
      <c r="V393" s="32">
        <f t="shared" si="52"/>
        <v>0.40404040404040403</v>
      </c>
      <c r="W393" s="32">
        <f t="shared" si="52"/>
        <v>0.4713804713804714</v>
      </c>
      <c r="X393" s="32">
        <f t="shared" si="52"/>
        <v>0.40404040404040403</v>
      </c>
      <c r="Y393" s="32">
        <f t="shared" si="52"/>
        <v>0.3367003367003367</v>
      </c>
      <c r="Z393" s="32">
        <f t="shared" si="52"/>
        <v>0.3367003367003367</v>
      </c>
      <c r="AA393" s="17"/>
      <c r="AB393" s="19">
        <f t="shared" si="53"/>
        <v>99.99999999999997</v>
      </c>
      <c r="AC393" s="17"/>
      <c r="AD393" s="16"/>
      <c r="AE393" s="17"/>
      <c r="AF393" s="16"/>
      <c r="AG393" s="17"/>
      <c r="AH393" s="16"/>
      <c r="AI393" s="17"/>
      <c r="AJ393" s="16"/>
      <c r="AK393" s="17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</row>
    <row r="394" spans="1:85" ht="12.75">
      <c r="A394" s="15" t="s">
        <v>94</v>
      </c>
      <c r="B394" s="15" t="s">
        <v>163</v>
      </c>
      <c r="C394" s="16"/>
      <c r="D394" s="30">
        <f t="shared" si="47"/>
        <v>81.17647058823529</v>
      </c>
      <c r="E394" s="30">
        <f t="shared" si="48"/>
        <v>18.82352941176471</v>
      </c>
      <c r="F394" s="30">
        <f t="shared" si="49"/>
        <v>97.58454106280193</v>
      </c>
      <c r="G394" s="30">
        <f t="shared" si="49"/>
        <v>1.4492753623188406</v>
      </c>
      <c r="H394" s="30">
        <f t="shared" si="49"/>
        <v>0.966183574879227</v>
      </c>
      <c r="I394" s="30"/>
      <c r="J394" s="31"/>
      <c r="K394" s="30">
        <f t="shared" si="50"/>
        <v>43.06930693069307</v>
      </c>
      <c r="L394" s="30">
        <f t="shared" si="50"/>
        <v>17.326732673267326</v>
      </c>
      <c r="M394" s="33"/>
      <c r="N394" s="30">
        <f t="shared" si="51"/>
        <v>27.22772277227723</v>
      </c>
      <c r="O394" s="30">
        <f t="shared" si="51"/>
        <v>0.9900990099009901</v>
      </c>
      <c r="P394" s="33"/>
      <c r="Q394" s="30">
        <f t="shared" si="52"/>
        <v>0.9900990099009901</v>
      </c>
      <c r="R394" s="30">
        <f t="shared" si="52"/>
        <v>1.9801980198019802</v>
      </c>
      <c r="S394" s="30">
        <f t="shared" si="52"/>
        <v>4.455445544554456</v>
      </c>
      <c r="T394" s="30">
        <f t="shared" si="52"/>
        <v>0.49504950495049505</v>
      </c>
      <c r="U394" s="30">
        <f t="shared" si="52"/>
        <v>1.9801980198019802</v>
      </c>
      <c r="V394" s="30">
        <f t="shared" si="52"/>
        <v>0.49504950495049505</v>
      </c>
      <c r="W394" s="30">
        <f t="shared" si="52"/>
        <v>0</v>
      </c>
      <c r="X394" s="30">
        <f t="shared" si="52"/>
        <v>0.49504950495049505</v>
      </c>
      <c r="Y394" s="30">
        <f t="shared" si="52"/>
        <v>0</v>
      </c>
      <c r="Z394" s="30">
        <f t="shared" si="52"/>
        <v>0.49504950495049505</v>
      </c>
      <c r="AA394" s="17"/>
      <c r="AB394" s="15">
        <f t="shared" si="53"/>
        <v>100</v>
      </c>
      <c r="AC394" s="17"/>
      <c r="AD394" s="16"/>
      <c r="AE394" s="17"/>
      <c r="AF394" s="16"/>
      <c r="AG394" s="17"/>
      <c r="AH394" s="16"/>
      <c r="AI394" s="17"/>
      <c r="AJ394" s="16"/>
      <c r="AK394" s="17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</row>
    <row r="395" spans="1:85" ht="12.75">
      <c r="A395" s="20" t="s">
        <v>164</v>
      </c>
      <c r="B395" s="20"/>
      <c r="C395" s="21"/>
      <c r="D395" s="34">
        <f t="shared" si="47"/>
        <v>80.86430254416781</v>
      </c>
      <c r="E395" s="34">
        <f t="shared" si="48"/>
        <v>19.135697455832187</v>
      </c>
      <c r="F395" s="34">
        <f t="shared" si="49"/>
        <v>96.66496610267549</v>
      </c>
      <c r="G395" s="34">
        <f t="shared" si="49"/>
        <v>0.8583465258529556</v>
      </c>
      <c r="H395" s="34">
        <f t="shared" si="49"/>
        <v>2.473005738088601</v>
      </c>
      <c r="I395" s="34"/>
      <c r="J395" s="35"/>
      <c r="K395" s="34">
        <f t="shared" si="50"/>
        <v>39.88204056759815</v>
      </c>
      <c r="L395" s="34">
        <f t="shared" si="50"/>
        <v>8.246278401671455</v>
      </c>
      <c r="M395" s="35"/>
      <c r="N395" s="34">
        <f t="shared" si="51"/>
        <v>33.8023417776617</v>
      </c>
      <c r="O395" s="34">
        <f t="shared" si="51"/>
        <v>4.512165926699748</v>
      </c>
      <c r="P395" s="35"/>
      <c r="Q395" s="34">
        <f t="shared" si="52"/>
        <v>3.6916731957865414</v>
      </c>
      <c r="R395" s="34">
        <f t="shared" si="52"/>
        <v>3.191107338730739</v>
      </c>
      <c r="S395" s="34">
        <f t="shared" si="52"/>
        <v>2.7656263602333073</v>
      </c>
      <c r="T395" s="34">
        <f t="shared" si="52"/>
        <v>0.8373596239226953</v>
      </c>
      <c r="U395" s="34">
        <f t="shared" si="52"/>
        <v>1.0598937929833725</v>
      </c>
      <c r="V395" s="34">
        <f t="shared" si="52"/>
        <v>0.5054626969617829</v>
      </c>
      <c r="W395" s="34">
        <f t="shared" si="52"/>
        <v>0.503286323670236</v>
      </c>
      <c r="X395" s="34">
        <f t="shared" si="52"/>
        <v>0.4679202576825977</v>
      </c>
      <c r="Y395" s="34">
        <f t="shared" si="52"/>
        <v>0.24919474188212762</v>
      </c>
      <c r="Z395" s="34">
        <f t="shared" si="52"/>
        <v>0.2856489945155393</v>
      </c>
      <c r="AA395" s="21"/>
      <c r="AB395" s="20">
        <f t="shared" si="53"/>
        <v>100</v>
      </c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</row>
    <row r="396" spans="1:27" ht="12.75">
      <c r="A396" s="24"/>
      <c r="B396" s="25"/>
      <c r="C396" s="14"/>
      <c r="D396" s="38"/>
      <c r="E396" s="38"/>
      <c r="F396" s="38"/>
      <c r="G396" s="38"/>
      <c r="H396" s="38"/>
      <c r="I396" s="38"/>
      <c r="J396" s="39"/>
      <c r="K396" s="38"/>
      <c r="L396" s="38"/>
      <c r="M396" s="39"/>
      <c r="N396" s="38"/>
      <c r="O396" s="38"/>
      <c r="P396" s="39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14"/>
    </row>
    <row r="397" spans="1:85" ht="12.75">
      <c r="A397" s="15" t="s">
        <v>165</v>
      </c>
      <c r="B397" s="15" t="s">
        <v>166</v>
      </c>
      <c r="C397" s="16"/>
      <c r="D397" s="30">
        <f aca="true" t="shared" si="54" ref="D397:D460">E144*100/D144</f>
        <v>82.28068379568022</v>
      </c>
      <c r="E397" s="30">
        <f aca="true" t="shared" si="55" ref="E397:E460">100-D397</f>
        <v>17.71931620431978</v>
      </c>
      <c r="F397" s="30">
        <f aca="true" t="shared" si="56" ref="F397:H412">F144*100/$E144</f>
        <v>97.47449614331923</v>
      </c>
      <c r="G397" s="30">
        <f t="shared" si="56"/>
        <v>0.6220452848967405</v>
      </c>
      <c r="H397" s="30">
        <f t="shared" si="56"/>
        <v>1.9034585717840258</v>
      </c>
      <c r="I397" s="30"/>
      <c r="J397" s="31"/>
      <c r="K397" s="30">
        <f aca="true" t="shared" si="57" ref="K397:L412">K144*100/$AB144</f>
        <v>34.48627951499681</v>
      </c>
      <c r="L397" s="30">
        <f t="shared" si="57"/>
        <v>6.317804722399489</v>
      </c>
      <c r="M397" s="33"/>
      <c r="N397" s="30">
        <f aca="true" t="shared" si="58" ref="N397:O412">N144*100/$AB144</f>
        <v>40.127632418634334</v>
      </c>
      <c r="O397" s="30">
        <f t="shared" si="58"/>
        <v>5.475430759412891</v>
      </c>
      <c r="P397" s="33"/>
      <c r="Q397" s="30">
        <f aca="true" t="shared" si="59" ref="Q397:Z412">Q144*100/$AB144</f>
        <v>3.89278876834716</v>
      </c>
      <c r="R397" s="30">
        <f t="shared" si="59"/>
        <v>3.9183152520740268</v>
      </c>
      <c r="S397" s="30">
        <f t="shared" si="59"/>
        <v>1.799617102744097</v>
      </c>
      <c r="T397" s="30">
        <f t="shared" si="59"/>
        <v>1.3273771537970644</v>
      </c>
      <c r="U397" s="30">
        <f t="shared" si="59"/>
        <v>1.0338225909380983</v>
      </c>
      <c r="V397" s="30">
        <f t="shared" si="59"/>
        <v>0.408423739629866</v>
      </c>
      <c r="W397" s="30">
        <f t="shared" si="59"/>
        <v>0.4467134652201659</v>
      </c>
      <c r="X397" s="30">
        <f t="shared" si="59"/>
        <v>0.4211869814932993</v>
      </c>
      <c r="Y397" s="30">
        <f t="shared" si="59"/>
        <v>0.14039566049776644</v>
      </c>
      <c r="Z397" s="30">
        <f t="shared" si="59"/>
        <v>0.204211869814933</v>
      </c>
      <c r="AA397" s="17"/>
      <c r="AB397" s="15">
        <f aca="true" t="shared" si="60" ref="AB397:AB460">SUM(K397:R397,S397:Z397)</f>
        <v>99.99999999999997</v>
      </c>
      <c r="AC397" s="17"/>
      <c r="AD397" s="16"/>
      <c r="AE397" s="17"/>
      <c r="AF397" s="16"/>
      <c r="AG397" s="17"/>
      <c r="AH397" s="16"/>
      <c r="AI397" s="17"/>
      <c r="AJ397" s="16"/>
      <c r="AK397" s="17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</row>
    <row r="398" spans="1:85" ht="12.75">
      <c r="A398" s="19" t="s">
        <v>165</v>
      </c>
      <c r="B398" s="19" t="s">
        <v>167</v>
      </c>
      <c r="C398" s="16"/>
      <c r="D398" s="32">
        <f t="shared" si="54"/>
        <v>77.55417956656346</v>
      </c>
      <c r="E398" s="32">
        <f t="shared" si="55"/>
        <v>22.445820433436538</v>
      </c>
      <c r="F398" s="32">
        <f t="shared" si="56"/>
        <v>96.54025282767797</v>
      </c>
      <c r="G398" s="32">
        <f t="shared" si="56"/>
        <v>0.9314703925482368</v>
      </c>
      <c r="H398" s="32">
        <f t="shared" si="56"/>
        <v>2.528276779773786</v>
      </c>
      <c r="I398" s="32"/>
      <c r="J398" s="31"/>
      <c r="K398" s="32">
        <f t="shared" si="57"/>
        <v>41.00620261888353</v>
      </c>
      <c r="L398" s="32">
        <f t="shared" si="57"/>
        <v>10.889042039972432</v>
      </c>
      <c r="M398" s="33"/>
      <c r="N398" s="32">
        <f t="shared" si="58"/>
        <v>31.21984838042729</v>
      </c>
      <c r="O398" s="32">
        <f t="shared" si="58"/>
        <v>4.341833218470021</v>
      </c>
      <c r="P398" s="33"/>
      <c r="Q398" s="32">
        <f t="shared" si="59"/>
        <v>3.239145416953825</v>
      </c>
      <c r="R398" s="32">
        <f t="shared" si="59"/>
        <v>3.239145416953825</v>
      </c>
      <c r="S398" s="32">
        <f t="shared" si="59"/>
        <v>2.412129565816678</v>
      </c>
      <c r="T398" s="32">
        <f t="shared" si="59"/>
        <v>0.5513439007580979</v>
      </c>
      <c r="U398" s="32">
        <f t="shared" si="59"/>
        <v>1.2405237767057202</v>
      </c>
      <c r="V398" s="32">
        <f t="shared" si="59"/>
        <v>0.4135079255685734</v>
      </c>
      <c r="W398" s="32">
        <f t="shared" si="59"/>
        <v>0.2067539627842867</v>
      </c>
      <c r="X398" s="32">
        <f t="shared" si="59"/>
        <v>0.4824259131633356</v>
      </c>
      <c r="Y398" s="32">
        <f t="shared" si="59"/>
        <v>0.4135079255685734</v>
      </c>
      <c r="Z398" s="32">
        <f t="shared" si="59"/>
        <v>0.34458993797381116</v>
      </c>
      <c r="AA398" s="17"/>
      <c r="AB398" s="19">
        <f t="shared" si="60"/>
        <v>99.99999999999999</v>
      </c>
      <c r="AC398" s="17"/>
      <c r="AD398" s="16"/>
      <c r="AE398" s="17"/>
      <c r="AF398" s="16"/>
      <c r="AG398" s="17"/>
      <c r="AH398" s="16"/>
      <c r="AI398" s="17"/>
      <c r="AJ398" s="16"/>
      <c r="AK398" s="17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</row>
    <row r="399" spans="1:85" ht="12.75">
      <c r="A399" s="15" t="s">
        <v>165</v>
      </c>
      <c r="B399" s="15" t="s">
        <v>168</v>
      </c>
      <c r="C399" s="16"/>
      <c r="D399" s="30">
        <f t="shared" si="54"/>
        <v>69.78385531539479</v>
      </c>
      <c r="E399" s="30">
        <f t="shared" si="55"/>
        <v>30.21614468460521</v>
      </c>
      <c r="F399" s="30">
        <f t="shared" si="56"/>
        <v>96.08091024020227</v>
      </c>
      <c r="G399" s="30">
        <f t="shared" si="56"/>
        <v>0.9481668773704172</v>
      </c>
      <c r="H399" s="30">
        <f t="shared" si="56"/>
        <v>2.970922882427307</v>
      </c>
      <c r="I399" s="30"/>
      <c r="J399" s="31"/>
      <c r="K399" s="30">
        <f t="shared" si="57"/>
        <v>32.76315789473684</v>
      </c>
      <c r="L399" s="30">
        <f t="shared" si="57"/>
        <v>7.171052631578948</v>
      </c>
      <c r="M399" s="33"/>
      <c r="N399" s="30">
        <f t="shared" si="58"/>
        <v>37.63157894736842</v>
      </c>
      <c r="O399" s="30">
        <f t="shared" si="58"/>
        <v>5.394736842105263</v>
      </c>
      <c r="P399" s="33"/>
      <c r="Q399" s="30">
        <f t="shared" si="59"/>
        <v>2.960526315789474</v>
      </c>
      <c r="R399" s="30">
        <f t="shared" si="59"/>
        <v>5.394736842105263</v>
      </c>
      <c r="S399" s="30">
        <f t="shared" si="59"/>
        <v>3.3552631578947367</v>
      </c>
      <c r="T399" s="30">
        <f t="shared" si="59"/>
        <v>0.7894736842105263</v>
      </c>
      <c r="U399" s="30">
        <f t="shared" si="59"/>
        <v>1.513157894736842</v>
      </c>
      <c r="V399" s="30">
        <f t="shared" si="59"/>
        <v>1.25</v>
      </c>
      <c r="W399" s="30">
        <f t="shared" si="59"/>
        <v>0.32894736842105265</v>
      </c>
      <c r="X399" s="30">
        <f t="shared" si="59"/>
        <v>0.8552631578947368</v>
      </c>
      <c r="Y399" s="30">
        <f t="shared" si="59"/>
        <v>0.2631578947368421</v>
      </c>
      <c r="Z399" s="30">
        <f t="shared" si="59"/>
        <v>0.32894736842105265</v>
      </c>
      <c r="AA399" s="17"/>
      <c r="AB399" s="15">
        <f t="shared" si="60"/>
        <v>99.99999999999999</v>
      </c>
      <c r="AC399" s="17"/>
      <c r="AD399" s="16"/>
      <c r="AE399" s="17"/>
      <c r="AF399" s="16"/>
      <c r="AG399" s="17"/>
      <c r="AH399" s="16"/>
      <c r="AI399" s="17"/>
      <c r="AJ399" s="16"/>
      <c r="AK399" s="17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</row>
    <row r="400" spans="1:85" ht="12.75">
      <c r="A400" s="19" t="s">
        <v>165</v>
      </c>
      <c r="B400" s="19" t="s">
        <v>169</v>
      </c>
      <c r="C400" s="16"/>
      <c r="D400" s="32">
        <f t="shared" si="54"/>
        <v>79.5472287275566</v>
      </c>
      <c r="E400" s="32">
        <f t="shared" si="55"/>
        <v>20.4527712724434</v>
      </c>
      <c r="F400" s="32">
        <f t="shared" si="56"/>
        <v>98.03729146221787</v>
      </c>
      <c r="G400" s="32">
        <f t="shared" si="56"/>
        <v>0.6869479882237488</v>
      </c>
      <c r="H400" s="32">
        <f t="shared" si="56"/>
        <v>1.2757605495583906</v>
      </c>
      <c r="I400" s="32"/>
      <c r="J400" s="31"/>
      <c r="K400" s="32">
        <f t="shared" si="57"/>
        <v>36.5699032365699</v>
      </c>
      <c r="L400" s="32">
        <f t="shared" si="57"/>
        <v>6.439773106439773</v>
      </c>
      <c r="M400" s="33"/>
      <c r="N400" s="32">
        <f t="shared" si="58"/>
        <v>38.93893893893894</v>
      </c>
      <c r="O400" s="32">
        <f t="shared" si="58"/>
        <v>5.1384718051384715</v>
      </c>
      <c r="P400" s="33"/>
      <c r="Q400" s="32">
        <f t="shared" si="59"/>
        <v>3.770437103770437</v>
      </c>
      <c r="R400" s="32">
        <f t="shared" si="59"/>
        <v>4.104104104104104</v>
      </c>
      <c r="S400" s="32">
        <f t="shared" si="59"/>
        <v>2.2022022022022023</v>
      </c>
      <c r="T400" s="32">
        <f t="shared" si="59"/>
        <v>0.6339673006339673</v>
      </c>
      <c r="U400" s="32">
        <f t="shared" si="59"/>
        <v>0.4671338004671338</v>
      </c>
      <c r="V400" s="32">
        <f t="shared" si="59"/>
        <v>0.4337671004337671</v>
      </c>
      <c r="W400" s="32">
        <f t="shared" si="59"/>
        <v>0.5005005005005005</v>
      </c>
      <c r="X400" s="32">
        <f t="shared" si="59"/>
        <v>0.4337671004337671</v>
      </c>
      <c r="Y400" s="32">
        <f t="shared" si="59"/>
        <v>0.2669336002669336</v>
      </c>
      <c r="Z400" s="32">
        <f t="shared" si="59"/>
        <v>0.1001001001001001</v>
      </c>
      <c r="AA400" s="17"/>
      <c r="AB400" s="19">
        <f t="shared" si="60"/>
        <v>100.00000000000001</v>
      </c>
      <c r="AC400" s="17"/>
      <c r="AD400" s="16"/>
      <c r="AE400" s="17"/>
      <c r="AF400" s="16"/>
      <c r="AG400" s="17"/>
      <c r="AH400" s="16"/>
      <c r="AI400" s="17"/>
      <c r="AJ400" s="16"/>
      <c r="AK400" s="17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</row>
    <row r="401" spans="1:85" ht="12.75">
      <c r="A401" s="15" t="s">
        <v>165</v>
      </c>
      <c r="B401" s="15" t="s">
        <v>170</v>
      </c>
      <c r="C401" s="16"/>
      <c r="D401" s="30">
        <f t="shared" si="54"/>
        <v>66.77704194260485</v>
      </c>
      <c r="E401" s="30">
        <f t="shared" si="55"/>
        <v>33.22295805739515</v>
      </c>
      <c r="F401" s="30">
        <f t="shared" si="56"/>
        <v>95.86776859504133</v>
      </c>
      <c r="G401" s="30">
        <f t="shared" si="56"/>
        <v>1.5702479338842976</v>
      </c>
      <c r="H401" s="30">
        <f t="shared" si="56"/>
        <v>2.56198347107438</v>
      </c>
      <c r="I401" s="30"/>
      <c r="J401" s="31"/>
      <c r="K401" s="30">
        <f t="shared" si="57"/>
        <v>38.275862068965516</v>
      </c>
      <c r="L401" s="30">
        <f t="shared" si="57"/>
        <v>12.413793103448276</v>
      </c>
      <c r="M401" s="33"/>
      <c r="N401" s="30">
        <f t="shared" si="58"/>
        <v>30.948275862068964</v>
      </c>
      <c r="O401" s="30">
        <f t="shared" si="58"/>
        <v>3.6206896551724137</v>
      </c>
      <c r="P401" s="33"/>
      <c r="Q401" s="30">
        <f t="shared" si="59"/>
        <v>6.120689655172414</v>
      </c>
      <c r="R401" s="30">
        <f t="shared" si="59"/>
        <v>2.7586206896551726</v>
      </c>
      <c r="S401" s="30">
        <f t="shared" si="59"/>
        <v>2.0689655172413794</v>
      </c>
      <c r="T401" s="30">
        <f t="shared" si="59"/>
        <v>0.5172413793103449</v>
      </c>
      <c r="U401" s="30">
        <f t="shared" si="59"/>
        <v>1.8103448275862069</v>
      </c>
      <c r="V401" s="30">
        <f t="shared" si="59"/>
        <v>0.3448275862068966</v>
      </c>
      <c r="W401" s="30">
        <f t="shared" si="59"/>
        <v>0.3448275862068966</v>
      </c>
      <c r="X401" s="30">
        <f t="shared" si="59"/>
        <v>0.25862068965517243</v>
      </c>
      <c r="Y401" s="30">
        <f t="shared" si="59"/>
        <v>0.3448275862068966</v>
      </c>
      <c r="Z401" s="30">
        <f t="shared" si="59"/>
        <v>0.1724137931034483</v>
      </c>
      <c r="AA401" s="17"/>
      <c r="AB401" s="15">
        <f t="shared" si="60"/>
        <v>99.99999999999999</v>
      </c>
      <c r="AC401" s="17"/>
      <c r="AD401" s="16"/>
      <c r="AE401" s="17"/>
      <c r="AF401" s="16"/>
      <c r="AG401" s="17"/>
      <c r="AH401" s="16"/>
      <c r="AI401" s="17"/>
      <c r="AJ401" s="16"/>
      <c r="AK401" s="17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</row>
    <row r="402" spans="1:85" ht="12.75">
      <c r="A402" s="19" t="s">
        <v>165</v>
      </c>
      <c r="B402" s="19" t="s">
        <v>171</v>
      </c>
      <c r="C402" s="16"/>
      <c r="D402" s="32">
        <f t="shared" si="54"/>
        <v>79.63917525773196</v>
      </c>
      <c r="E402" s="32">
        <f t="shared" si="55"/>
        <v>20.360824742268036</v>
      </c>
      <c r="F402" s="32">
        <f t="shared" si="56"/>
        <v>96.31565845158079</v>
      </c>
      <c r="G402" s="32">
        <f t="shared" si="56"/>
        <v>1.095344784665173</v>
      </c>
      <c r="H402" s="32">
        <f t="shared" si="56"/>
        <v>2.588996763754045</v>
      </c>
      <c r="I402" s="32"/>
      <c r="J402" s="31"/>
      <c r="K402" s="32">
        <f t="shared" si="57"/>
        <v>32.333936417678984</v>
      </c>
      <c r="L402" s="32">
        <f t="shared" si="57"/>
        <v>8.761953993279917</v>
      </c>
      <c r="M402" s="33"/>
      <c r="N402" s="32">
        <f t="shared" si="58"/>
        <v>37.554923752907726</v>
      </c>
      <c r="O402" s="32">
        <f t="shared" si="58"/>
        <v>4.910829671749807</v>
      </c>
      <c r="P402" s="33"/>
      <c r="Q402" s="32">
        <f t="shared" si="59"/>
        <v>5.996381493926079</v>
      </c>
      <c r="R402" s="32">
        <f t="shared" si="59"/>
        <v>4.0062031532695785</v>
      </c>
      <c r="S402" s="32">
        <f t="shared" si="59"/>
        <v>2.3003360041354357</v>
      </c>
      <c r="T402" s="32">
        <f t="shared" si="59"/>
        <v>1.085551822176273</v>
      </c>
      <c r="U402" s="32">
        <f t="shared" si="59"/>
        <v>1.1372447660894287</v>
      </c>
      <c r="V402" s="32">
        <f t="shared" si="59"/>
        <v>0.43939002326182475</v>
      </c>
      <c r="W402" s="32">
        <f t="shared" si="59"/>
        <v>0.5169294391315585</v>
      </c>
      <c r="X402" s="32">
        <f t="shared" si="59"/>
        <v>0.36185060739209096</v>
      </c>
      <c r="Y402" s="32">
        <f t="shared" si="59"/>
        <v>0.10338588782631171</v>
      </c>
      <c r="Z402" s="32">
        <f t="shared" si="59"/>
        <v>0.4910829671749806</v>
      </c>
      <c r="AA402" s="17"/>
      <c r="AB402" s="19">
        <f t="shared" si="60"/>
        <v>99.99999999999997</v>
      </c>
      <c r="AC402" s="17"/>
      <c r="AD402" s="16"/>
      <c r="AE402" s="17"/>
      <c r="AF402" s="16"/>
      <c r="AG402" s="17"/>
      <c r="AH402" s="16"/>
      <c r="AI402" s="17"/>
      <c r="AJ402" s="16"/>
      <c r="AK402" s="17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</row>
    <row r="403" spans="1:85" ht="12.75">
      <c r="A403" s="15" t="s">
        <v>165</v>
      </c>
      <c r="B403" s="15" t="s">
        <v>172</v>
      </c>
      <c r="C403" s="16"/>
      <c r="D403" s="30">
        <f t="shared" si="54"/>
        <v>85.00834028356964</v>
      </c>
      <c r="E403" s="30">
        <f t="shared" si="55"/>
        <v>14.991659716430362</v>
      </c>
      <c r="F403" s="30">
        <f t="shared" si="56"/>
        <v>96.95854795192544</v>
      </c>
      <c r="G403" s="30">
        <f t="shared" si="56"/>
        <v>1.2509197939661516</v>
      </c>
      <c r="H403" s="30">
        <f t="shared" si="56"/>
        <v>1.790532254108413</v>
      </c>
      <c r="I403" s="30"/>
      <c r="J403" s="31"/>
      <c r="K403" s="30">
        <f t="shared" si="57"/>
        <v>36.68100177080698</v>
      </c>
      <c r="L403" s="30">
        <f t="shared" si="57"/>
        <v>7.639767265368075</v>
      </c>
      <c r="M403" s="33"/>
      <c r="N403" s="30">
        <f t="shared" si="58"/>
        <v>34.0500885403491</v>
      </c>
      <c r="O403" s="30">
        <f t="shared" si="58"/>
        <v>5.793068555527448</v>
      </c>
      <c r="P403" s="33"/>
      <c r="Q403" s="30">
        <f t="shared" si="59"/>
        <v>5.0594485201113075</v>
      </c>
      <c r="R403" s="30">
        <f t="shared" si="59"/>
        <v>3.8198836326840375</v>
      </c>
      <c r="S403" s="30">
        <f t="shared" si="59"/>
        <v>3.794586390083481</v>
      </c>
      <c r="T403" s="30">
        <f t="shared" si="59"/>
        <v>0.5312420946116874</v>
      </c>
      <c r="U403" s="30">
        <f t="shared" si="59"/>
        <v>0.8854034910194789</v>
      </c>
      <c r="V403" s="30">
        <f t="shared" si="59"/>
        <v>0.22767518340500886</v>
      </c>
      <c r="W403" s="30">
        <f t="shared" si="59"/>
        <v>0.7842145206172527</v>
      </c>
      <c r="X403" s="30">
        <f t="shared" si="59"/>
        <v>0.35416139640779154</v>
      </c>
      <c r="Y403" s="30">
        <f t="shared" si="59"/>
        <v>0.2529724260055654</v>
      </c>
      <c r="Z403" s="30">
        <f t="shared" si="59"/>
        <v>0.1264862130027827</v>
      </c>
      <c r="AA403" s="17"/>
      <c r="AB403" s="15">
        <f t="shared" si="60"/>
        <v>99.99999999999997</v>
      </c>
      <c r="AC403" s="17"/>
      <c r="AD403" s="16"/>
      <c r="AE403" s="17"/>
      <c r="AF403" s="16"/>
      <c r="AG403" s="17"/>
      <c r="AH403" s="16"/>
      <c r="AI403" s="17"/>
      <c r="AJ403" s="16"/>
      <c r="AK403" s="17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</row>
    <row r="404" spans="1:85" ht="12.75">
      <c r="A404" s="19" t="s">
        <v>165</v>
      </c>
      <c r="B404" s="19" t="s">
        <v>173</v>
      </c>
      <c r="C404" s="16"/>
      <c r="D404" s="32">
        <f t="shared" si="54"/>
        <v>80.0383877159309</v>
      </c>
      <c r="E404" s="32">
        <f t="shared" si="55"/>
        <v>19.961612284069105</v>
      </c>
      <c r="F404" s="32">
        <f t="shared" si="56"/>
        <v>97.50599520383693</v>
      </c>
      <c r="G404" s="32">
        <f t="shared" si="56"/>
        <v>0.9592326139088729</v>
      </c>
      <c r="H404" s="32">
        <f t="shared" si="56"/>
        <v>1.5347721822541966</v>
      </c>
      <c r="I404" s="32"/>
      <c r="J404" s="31"/>
      <c r="K404" s="32">
        <f t="shared" si="57"/>
        <v>24.151500245941957</v>
      </c>
      <c r="L404" s="32">
        <f t="shared" si="57"/>
        <v>5.853418593212002</v>
      </c>
      <c r="M404" s="33"/>
      <c r="N404" s="32">
        <f t="shared" si="58"/>
        <v>48.94244958189867</v>
      </c>
      <c r="O404" s="32">
        <f t="shared" si="58"/>
        <v>5.312346286276439</v>
      </c>
      <c r="P404" s="33"/>
      <c r="Q404" s="32">
        <f t="shared" si="59"/>
        <v>5.656665027053616</v>
      </c>
      <c r="R404" s="32">
        <f t="shared" si="59"/>
        <v>5.017215937038859</v>
      </c>
      <c r="S404" s="32">
        <f t="shared" si="59"/>
        <v>1.7707820954254796</v>
      </c>
      <c r="T404" s="32">
        <f t="shared" si="59"/>
        <v>0.6886374815543532</v>
      </c>
      <c r="U404" s="32">
        <f t="shared" si="59"/>
        <v>0.7378258730939499</v>
      </c>
      <c r="V404" s="32">
        <f t="shared" si="59"/>
        <v>0.4426955238563699</v>
      </c>
      <c r="W404" s="32">
        <f t="shared" si="59"/>
        <v>0.5902606984751598</v>
      </c>
      <c r="X404" s="32">
        <f t="shared" si="59"/>
        <v>0.4426955238563699</v>
      </c>
      <c r="Y404" s="32">
        <f t="shared" si="59"/>
        <v>0.14756517461878996</v>
      </c>
      <c r="Z404" s="32">
        <f t="shared" si="59"/>
        <v>0.24594195769798327</v>
      </c>
      <c r="AA404" s="17"/>
      <c r="AB404" s="19">
        <f t="shared" si="60"/>
        <v>100</v>
      </c>
      <c r="AC404" s="17"/>
      <c r="AD404" s="16"/>
      <c r="AE404" s="17"/>
      <c r="AF404" s="16"/>
      <c r="AG404" s="17"/>
      <c r="AH404" s="16"/>
      <c r="AI404" s="17"/>
      <c r="AJ404" s="16"/>
      <c r="AK404" s="17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</row>
    <row r="405" spans="1:85" ht="12.75">
      <c r="A405" s="15" t="s">
        <v>165</v>
      </c>
      <c r="B405" s="15" t="s">
        <v>174</v>
      </c>
      <c r="C405" s="16"/>
      <c r="D405" s="30">
        <f t="shared" si="54"/>
        <v>77.64988009592327</v>
      </c>
      <c r="E405" s="30">
        <f t="shared" si="55"/>
        <v>22.350119904076735</v>
      </c>
      <c r="F405" s="30">
        <f t="shared" si="56"/>
        <v>96.72637430512663</v>
      </c>
      <c r="G405" s="30">
        <f t="shared" si="56"/>
        <v>0.8029647930821495</v>
      </c>
      <c r="H405" s="30">
        <f t="shared" si="56"/>
        <v>2.4706609017912293</v>
      </c>
      <c r="I405" s="30"/>
      <c r="J405" s="31"/>
      <c r="K405" s="30">
        <f t="shared" si="57"/>
        <v>24.946785866326096</v>
      </c>
      <c r="L405" s="30">
        <f t="shared" si="57"/>
        <v>7.17326521924223</v>
      </c>
      <c r="M405" s="33"/>
      <c r="N405" s="30">
        <f t="shared" si="58"/>
        <v>46.36015325670498</v>
      </c>
      <c r="O405" s="30">
        <f t="shared" si="58"/>
        <v>5.449127288207748</v>
      </c>
      <c r="P405" s="33"/>
      <c r="Q405" s="30">
        <f t="shared" si="59"/>
        <v>5.61941251596424</v>
      </c>
      <c r="R405" s="30">
        <f t="shared" si="59"/>
        <v>3.9804171988080035</v>
      </c>
      <c r="S405" s="30">
        <f t="shared" si="59"/>
        <v>1.8518518518518519</v>
      </c>
      <c r="T405" s="30">
        <f t="shared" si="59"/>
        <v>1.1494252873563218</v>
      </c>
      <c r="U405" s="30">
        <f t="shared" si="59"/>
        <v>1.2132822477650065</v>
      </c>
      <c r="V405" s="30">
        <f t="shared" si="59"/>
        <v>0.5747126436781609</v>
      </c>
      <c r="W405" s="30">
        <f t="shared" si="59"/>
        <v>0.4257130693912303</v>
      </c>
      <c r="X405" s="30">
        <f t="shared" si="59"/>
        <v>0.44699872286079184</v>
      </c>
      <c r="Y405" s="30">
        <f t="shared" si="59"/>
        <v>0.2554278416347382</v>
      </c>
      <c r="Z405" s="30">
        <f t="shared" si="59"/>
        <v>0.5534269902085994</v>
      </c>
      <c r="AA405" s="17"/>
      <c r="AB405" s="15">
        <f t="shared" si="60"/>
        <v>100</v>
      </c>
      <c r="AC405" s="17"/>
      <c r="AD405" s="16"/>
      <c r="AE405" s="17"/>
      <c r="AF405" s="16"/>
      <c r="AG405" s="17"/>
      <c r="AH405" s="16"/>
      <c r="AI405" s="17"/>
      <c r="AJ405" s="16"/>
      <c r="AK405" s="17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</row>
    <row r="406" spans="1:85" ht="12.75">
      <c r="A406" s="19" t="s">
        <v>165</v>
      </c>
      <c r="B406" s="19" t="s">
        <v>175</v>
      </c>
      <c r="C406" s="16"/>
      <c r="D406" s="32">
        <f t="shared" si="54"/>
        <v>79.15451895043732</v>
      </c>
      <c r="E406" s="32">
        <f t="shared" si="55"/>
        <v>20.84548104956268</v>
      </c>
      <c r="F406" s="32">
        <f t="shared" si="56"/>
        <v>96.40883977900552</v>
      </c>
      <c r="G406" s="32">
        <f t="shared" si="56"/>
        <v>0.8287292817679558</v>
      </c>
      <c r="H406" s="32">
        <f t="shared" si="56"/>
        <v>2.7624309392265194</v>
      </c>
      <c r="I406" s="32"/>
      <c r="J406" s="31"/>
      <c r="K406" s="32">
        <f t="shared" si="57"/>
        <v>44.4603629417383</v>
      </c>
      <c r="L406" s="32">
        <f t="shared" si="57"/>
        <v>9.455587392550143</v>
      </c>
      <c r="M406" s="33"/>
      <c r="N406" s="32">
        <f t="shared" si="58"/>
        <v>28.22349570200573</v>
      </c>
      <c r="O406" s="32">
        <f t="shared" si="58"/>
        <v>3.151862464183381</v>
      </c>
      <c r="P406" s="33"/>
      <c r="Q406" s="32">
        <f t="shared" si="59"/>
        <v>5.969436485195797</v>
      </c>
      <c r="R406" s="32">
        <f t="shared" si="59"/>
        <v>2.865329512893983</v>
      </c>
      <c r="S406" s="32">
        <f t="shared" si="59"/>
        <v>2.76981852913085</v>
      </c>
      <c r="T406" s="32">
        <f t="shared" si="59"/>
        <v>0.3342884431709647</v>
      </c>
      <c r="U406" s="32">
        <f t="shared" si="59"/>
        <v>0.9073543457497613</v>
      </c>
      <c r="V406" s="32">
        <f t="shared" si="59"/>
        <v>0.38204393505253104</v>
      </c>
      <c r="W406" s="32">
        <f t="shared" si="59"/>
        <v>0.5253104106972302</v>
      </c>
      <c r="X406" s="32">
        <f t="shared" si="59"/>
        <v>0.28653295128939826</v>
      </c>
      <c r="Y406" s="32">
        <f t="shared" si="59"/>
        <v>0.3342884431709647</v>
      </c>
      <c r="Z406" s="32">
        <f t="shared" si="59"/>
        <v>0.3342884431709647</v>
      </c>
      <c r="AA406" s="17"/>
      <c r="AB406" s="19">
        <f t="shared" si="60"/>
        <v>100</v>
      </c>
      <c r="AC406" s="17"/>
      <c r="AD406" s="16"/>
      <c r="AE406" s="17"/>
      <c r="AF406" s="16"/>
      <c r="AG406" s="17"/>
      <c r="AH406" s="16"/>
      <c r="AI406" s="17"/>
      <c r="AJ406" s="16"/>
      <c r="AK406" s="17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</row>
    <row r="407" spans="1:85" ht="12.75">
      <c r="A407" s="15" t="s">
        <v>165</v>
      </c>
      <c r="B407" s="15" t="s">
        <v>176</v>
      </c>
      <c r="C407" s="16"/>
      <c r="D407" s="30">
        <f t="shared" si="54"/>
        <v>82.02687569988802</v>
      </c>
      <c r="E407" s="30">
        <f t="shared" si="55"/>
        <v>17.973124300111976</v>
      </c>
      <c r="F407" s="30">
        <f t="shared" si="56"/>
        <v>96.60978384527873</v>
      </c>
      <c r="G407" s="30">
        <f t="shared" si="56"/>
        <v>0.8873720136518771</v>
      </c>
      <c r="H407" s="30">
        <f t="shared" si="56"/>
        <v>2.502844141069397</v>
      </c>
      <c r="I407" s="30"/>
      <c r="J407" s="31"/>
      <c r="K407" s="30">
        <f t="shared" si="57"/>
        <v>37.25859632595384</v>
      </c>
      <c r="L407" s="30">
        <f t="shared" si="57"/>
        <v>7.654262835609986</v>
      </c>
      <c r="M407" s="33"/>
      <c r="N407" s="30">
        <f t="shared" si="58"/>
        <v>34.715025906735754</v>
      </c>
      <c r="O407" s="30">
        <f t="shared" si="58"/>
        <v>4.875176636834668</v>
      </c>
      <c r="P407" s="33"/>
      <c r="Q407" s="30">
        <f t="shared" si="59"/>
        <v>5.393311351860575</v>
      </c>
      <c r="R407" s="30">
        <f t="shared" si="59"/>
        <v>3.8860103626943006</v>
      </c>
      <c r="S407" s="30">
        <f t="shared" si="59"/>
        <v>2.731983042863872</v>
      </c>
      <c r="T407" s="30">
        <f t="shared" si="59"/>
        <v>0.5416862929816297</v>
      </c>
      <c r="U407" s="30">
        <f t="shared" si="59"/>
        <v>1.0833725859632595</v>
      </c>
      <c r="V407" s="30">
        <f t="shared" si="59"/>
        <v>0.47103155911446065</v>
      </c>
      <c r="W407" s="30">
        <f t="shared" si="59"/>
        <v>0.2826189354686764</v>
      </c>
      <c r="X407" s="30">
        <f t="shared" si="59"/>
        <v>0.5181347150259067</v>
      </c>
      <c r="Y407" s="30">
        <f t="shared" si="59"/>
        <v>0.25906735751295334</v>
      </c>
      <c r="Z407" s="30">
        <f t="shared" si="59"/>
        <v>0.3297220913801225</v>
      </c>
      <c r="AA407" s="17"/>
      <c r="AB407" s="15">
        <f t="shared" si="60"/>
        <v>100</v>
      </c>
      <c r="AC407" s="17"/>
      <c r="AD407" s="16"/>
      <c r="AE407" s="17"/>
      <c r="AF407" s="16"/>
      <c r="AG407" s="17"/>
      <c r="AH407" s="16"/>
      <c r="AI407" s="17"/>
      <c r="AJ407" s="16"/>
      <c r="AK407" s="17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</row>
    <row r="408" spans="1:85" ht="12.75">
      <c r="A408" s="19" t="s">
        <v>165</v>
      </c>
      <c r="B408" s="19" t="s">
        <v>177</v>
      </c>
      <c r="C408" s="16"/>
      <c r="D408" s="32">
        <f t="shared" si="54"/>
        <v>76.95457930007446</v>
      </c>
      <c r="E408" s="32">
        <f t="shared" si="55"/>
        <v>23.045420699925543</v>
      </c>
      <c r="F408" s="32">
        <f t="shared" si="56"/>
        <v>96.41993226898887</v>
      </c>
      <c r="G408" s="32">
        <f t="shared" si="56"/>
        <v>0.9675858732462506</v>
      </c>
      <c r="H408" s="32">
        <f t="shared" si="56"/>
        <v>2.6124818577648767</v>
      </c>
      <c r="I408" s="32"/>
      <c r="J408" s="31"/>
      <c r="K408" s="32">
        <f t="shared" si="57"/>
        <v>38.43452082288008</v>
      </c>
      <c r="L408" s="32">
        <f t="shared" si="57"/>
        <v>6.773707977922729</v>
      </c>
      <c r="M408" s="33"/>
      <c r="N408" s="32">
        <f t="shared" si="58"/>
        <v>33.66783743100853</v>
      </c>
      <c r="O408" s="32">
        <f t="shared" si="58"/>
        <v>4.565980933266433</v>
      </c>
      <c r="P408" s="33"/>
      <c r="Q408" s="32">
        <f t="shared" si="59"/>
        <v>4.565980933266433</v>
      </c>
      <c r="R408" s="32">
        <f t="shared" si="59"/>
        <v>5.017561465127947</v>
      </c>
      <c r="S408" s="32">
        <f t="shared" si="59"/>
        <v>3.2112393376818864</v>
      </c>
      <c r="T408" s="32">
        <f t="shared" si="59"/>
        <v>0.5017561465127948</v>
      </c>
      <c r="U408" s="32">
        <f t="shared" si="59"/>
        <v>1.2543903662819869</v>
      </c>
      <c r="V408" s="32">
        <f t="shared" si="59"/>
        <v>0.6522829904666332</v>
      </c>
      <c r="W408" s="32">
        <f t="shared" si="59"/>
        <v>0.5519317611640743</v>
      </c>
      <c r="X408" s="32">
        <f t="shared" si="59"/>
        <v>0.2508780732563974</v>
      </c>
      <c r="Y408" s="32">
        <f t="shared" si="59"/>
        <v>0.2007024586051179</v>
      </c>
      <c r="Z408" s="32">
        <f t="shared" si="59"/>
        <v>0.35122930255895635</v>
      </c>
      <c r="AA408" s="17"/>
      <c r="AB408" s="19">
        <f t="shared" si="60"/>
        <v>100</v>
      </c>
      <c r="AC408" s="17"/>
      <c r="AD408" s="16"/>
      <c r="AE408" s="17"/>
      <c r="AF408" s="16"/>
      <c r="AG408" s="17"/>
      <c r="AH408" s="16"/>
      <c r="AI408" s="17"/>
      <c r="AJ408" s="16"/>
      <c r="AK408" s="17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</row>
    <row r="409" spans="1:85" ht="12.75">
      <c r="A409" s="15" t="s">
        <v>165</v>
      </c>
      <c r="B409" s="15" t="s">
        <v>178</v>
      </c>
      <c r="C409" s="16"/>
      <c r="D409" s="30">
        <f t="shared" si="54"/>
        <v>75</v>
      </c>
      <c r="E409" s="30">
        <f t="shared" si="55"/>
        <v>25</v>
      </c>
      <c r="F409" s="30">
        <f t="shared" si="56"/>
        <v>95.68273092369478</v>
      </c>
      <c r="G409" s="30">
        <f t="shared" si="56"/>
        <v>1.2048192771084338</v>
      </c>
      <c r="H409" s="30">
        <f t="shared" si="56"/>
        <v>3.112449799196787</v>
      </c>
      <c r="I409" s="30"/>
      <c r="J409" s="31"/>
      <c r="K409" s="30">
        <f t="shared" si="57"/>
        <v>29.800629590766</v>
      </c>
      <c r="L409" s="30">
        <f t="shared" si="57"/>
        <v>8.814270724029381</v>
      </c>
      <c r="M409" s="33"/>
      <c r="N409" s="30">
        <f t="shared" si="58"/>
        <v>35.362014690451204</v>
      </c>
      <c r="O409" s="30">
        <f t="shared" si="58"/>
        <v>4.3022035676810075</v>
      </c>
      <c r="P409" s="33"/>
      <c r="Q409" s="30">
        <f t="shared" si="59"/>
        <v>9.233997901364113</v>
      </c>
      <c r="R409" s="30">
        <f t="shared" si="59"/>
        <v>4.72193074501574</v>
      </c>
      <c r="S409" s="30">
        <f t="shared" si="59"/>
        <v>3.4627492130115427</v>
      </c>
      <c r="T409" s="30">
        <f t="shared" si="59"/>
        <v>0.6295907660020986</v>
      </c>
      <c r="U409" s="30">
        <f t="shared" si="59"/>
        <v>1.2591815320041972</v>
      </c>
      <c r="V409" s="30">
        <f t="shared" si="59"/>
        <v>0.8394543546694648</v>
      </c>
      <c r="W409" s="30">
        <f t="shared" si="59"/>
        <v>0.2098635886673662</v>
      </c>
      <c r="X409" s="30">
        <f t="shared" si="59"/>
        <v>0.5246589716684156</v>
      </c>
      <c r="Y409" s="30">
        <f t="shared" si="59"/>
        <v>0.3147953830010493</v>
      </c>
      <c r="Z409" s="30">
        <f t="shared" si="59"/>
        <v>0.5246589716684156</v>
      </c>
      <c r="AA409" s="17"/>
      <c r="AB409" s="15">
        <f t="shared" si="60"/>
        <v>100</v>
      </c>
      <c r="AC409" s="17"/>
      <c r="AD409" s="16"/>
      <c r="AE409" s="17"/>
      <c r="AF409" s="16"/>
      <c r="AG409" s="17"/>
      <c r="AH409" s="16"/>
      <c r="AI409" s="17"/>
      <c r="AJ409" s="16"/>
      <c r="AK409" s="17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</row>
    <row r="410" spans="1:85" ht="12.75">
      <c r="A410" s="19" t="s">
        <v>165</v>
      </c>
      <c r="B410" s="19" t="s">
        <v>179</v>
      </c>
      <c r="C410" s="16"/>
      <c r="D410" s="32">
        <f t="shared" si="54"/>
        <v>78.36846929422548</v>
      </c>
      <c r="E410" s="32">
        <f t="shared" si="55"/>
        <v>21.631530705774523</v>
      </c>
      <c r="F410" s="32">
        <f t="shared" si="56"/>
        <v>95.24366471734893</v>
      </c>
      <c r="G410" s="32">
        <f t="shared" si="56"/>
        <v>1.3255360623781676</v>
      </c>
      <c r="H410" s="32">
        <f t="shared" si="56"/>
        <v>3.4307992202729043</v>
      </c>
      <c r="I410" s="32"/>
      <c r="J410" s="31"/>
      <c r="K410" s="32">
        <f t="shared" si="57"/>
        <v>26.770364306180927</v>
      </c>
      <c r="L410" s="32">
        <f t="shared" si="57"/>
        <v>9.209987720016374</v>
      </c>
      <c r="M410" s="33"/>
      <c r="N410" s="32">
        <f t="shared" si="58"/>
        <v>42.898076135898485</v>
      </c>
      <c r="O410" s="32">
        <f t="shared" si="58"/>
        <v>5.362259516987311</v>
      </c>
      <c r="P410" s="33"/>
      <c r="Q410" s="32">
        <f t="shared" si="59"/>
        <v>5.771592304543594</v>
      </c>
      <c r="R410" s="32">
        <f t="shared" si="59"/>
        <v>3.9705280392959477</v>
      </c>
      <c r="S410" s="32">
        <f t="shared" si="59"/>
        <v>2.4150634465820713</v>
      </c>
      <c r="T410" s="32">
        <f t="shared" si="59"/>
        <v>0.5730659025787965</v>
      </c>
      <c r="U410" s="32">
        <f t="shared" si="59"/>
        <v>1.1870650839132215</v>
      </c>
      <c r="V410" s="32">
        <f t="shared" si="59"/>
        <v>0.8595988538681948</v>
      </c>
      <c r="W410" s="32">
        <f t="shared" si="59"/>
        <v>0.20466639377814164</v>
      </c>
      <c r="X410" s="32">
        <f t="shared" si="59"/>
        <v>0.28653295128939826</v>
      </c>
      <c r="Y410" s="32">
        <f t="shared" si="59"/>
        <v>0.3274662300450266</v>
      </c>
      <c r="Z410" s="32">
        <f t="shared" si="59"/>
        <v>0.1637331150225133</v>
      </c>
      <c r="AA410" s="17"/>
      <c r="AB410" s="19">
        <f t="shared" si="60"/>
        <v>99.99999999999999</v>
      </c>
      <c r="AC410" s="17"/>
      <c r="AD410" s="16"/>
      <c r="AE410" s="17"/>
      <c r="AF410" s="16"/>
      <c r="AG410" s="17"/>
      <c r="AH410" s="16"/>
      <c r="AI410" s="17"/>
      <c r="AJ410" s="16"/>
      <c r="AK410" s="17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</row>
    <row r="411" spans="1:85" ht="12.75">
      <c r="A411" s="15" t="s">
        <v>165</v>
      </c>
      <c r="B411" s="15" t="s">
        <v>180</v>
      </c>
      <c r="C411" s="16"/>
      <c r="D411" s="30">
        <f t="shared" si="54"/>
        <v>78.17541418445884</v>
      </c>
      <c r="E411" s="30">
        <f t="shared" si="55"/>
        <v>21.824585815541155</v>
      </c>
      <c r="F411" s="30">
        <f t="shared" si="56"/>
        <v>97.5136277672711</v>
      </c>
      <c r="G411" s="30">
        <f t="shared" si="56"/>
        <v>0.6174212926910668</v>
      </c>
      <c r="H411" s="30">
        <f t="shared" si="56"/>
        <v>1.868950940037824</v>
      </c>
      <c r="I411" s="30"/>
      <c r="J411" s="31"/>
      <c r="K411" s="30">
        <f t="shared" si="57"/>
        <v>40.69362842963893</v>
      </c>
      <c r="L411" s="30">
        <f t="shared" si="57"/>
        <v>9.674291255490274</v>
      </c>
      <c r="M411" s="33"/>
      <c r="N411" s="30">
        <f t="shared" si="58"/>
        <v>31.538417660144887</v>
      </c>
      <c r="O411" s="30">
        <f t="shared" si="58"/>
        <v>5.133763048314415</v>
      </c>
      <c r="P411" s="33"/>
      <c r="Q411" s="30">
        <f t="shared" si="59"/>
        <v>4.4321487650447775</v>
      </c>
      <c r="R411" s="30">
        <f t="shared" si="59"/>
        <v>2.6410358792995265</v>
      </c>
      <c r="S411" s="30">
        <f t="shared" si="59"/>
        <v>2.6125149734755575</v>
      </c>
      <c r="T411" s="30">
        <f t="shared" si="59"/>
        <v>0.553305572984998</v>
      </c>
      <c r="U411" s="30">
        <f t="shared" si="59"/>
        <v>0.6730933774456677</v>
      </c>
      <c r="V411" s="30">
        <f t="shared" si="59"/>
        <v>0.387884319205978</v>
      </c>
      <c r="W411" s="30">
        <f t="shared" si="59"/>
        <v>0.775768638411956</v>
      </c>
      <c r="X411" s="30">
        <f t="shared" si="59"/>
        <v>0.33084250755804007</v>
      </c>
      <c r="Y411" s="30">
        <f t="shared" si="59"/>
        <v>0.25668815241572074</v>
      </c>
      <c r="Z411" s="30">
        <f t="shared" si="59"/>
        <v>0.29661742056927726</v>
      </c>
      <c r="AA411" s="17"/>
      <c r="AB411" s="15">
        <f t="shared" si="60"/>
        <v>100.00000000000001</v>
      </c>
      <c r="AC411" s="17"/>
      <c r="AD411" s="16"/>
      <c r="AE411" s="17"/>
      <c r="AF411" s="16"/>
      <c r="AG411" s="17"/>
      <c r="AH411" s="16"/>
      <c r="AI411" s="17"/>
      <c r="AJ411" s="16"/>
      <c r="AK411" s="17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</row>
    <row r="412" spans="1:85" ht="12.75">
      <c r="A412" s="19" t="s">
        <v>165</v>
      </c>
      <c r="B412" s="19" t="s">
        <v>181</v>
      </c>
      <c r="C412" s="16"/>
      <c r="D412" s="32">
        <f t="shared" si="54"/>
        <v>76.30679042501221</v>
      </c>
      <c r="E412" s="32">
        <f t="shared" si="55"/>
        <v>23.69320957498779</v>
      </c>
      <c r="F412" s="32">
        <f t="shared" si="56"/>
        <v>96.15877080665813</v>
      </c>
      <c r="G412" s="32">
        <f t="shared" si="56"/>
        <v>1.0243277848911652</v>
      </c>
      <c r="H412" s="32">
        <f t="shared" si="56"/>
        <v>2.816901408450704</v>
      </c>
      <c r="I412" s="32"/>
      <c r="J412" s="31"/>
      <c r="K412" s="32">
        <f t="shared" si="57"/>
        <v>41.07856191744341</v>
      </c>
      <c r="L412" s="32">
        <f t="shared" si="57"/>
        <v>18.37549933422104</v>
      </c>
      <c r="M412" s="33"/>
      <c r="N412" s="32">
        <f t="shared" si="58"/>
        <v>24.101198402130493</v>
      </c>
      <c r="O412" s="32">
        <f t="shared" si="58"/>
        <v>3.5286284953395475</v>
      </c>
      <c r="P412" s="33"/>
      <c r="Q412" s="32">
        <f t="shared" si="59"/>
        <v>6.191744340878828</v>
      </c>
      <c r="R412" s="32">
        <f t="shared" si="59"/>
        <v>1.6644474034620507</v>
      </c>
      <c r="S412" s="32">
        <f t="shared" si="59"/>
        <v>2.263648468708389</v>
      </c>
      <c r="T412" s="32">
        <f t="shared" si="59"/>
        <v>0.2663115845539281</v>
      </c>
      <c r="U412" s="32">
        <f t="shared" si="59"/>
        <v>0.5326231691078562</v>
      </c>
      <c r="V412" s="32">
        <f t="shared" si="59"/>
        <v>0.2663115845539281</v>
      </c>
      <c r="W412" s="32">
        <f t="shared" si="59"/>
        <v>0.19973368841544606</v>
      </c>
      <c r="X412" s="32">
        <f t="shared" si="59"/>
        <v>0.2663115845539281</v>
      </c>
      <c r="Y412" s="32">
        <f t="shared" si="59"/>
        <v>0.33288948069241014</v>
      </c>
      <c r="Z412" s="32">
        <f t="shared" si="59"/>
        <v>0.9320905459387483</v>
      </c>
      <c r="AA412" s="17"/>
      <c r="AB412" s="19">
        <f t="shared" si="60"/>
        <v>100</v>
      </c>
      <c r="AC412" s="17"/>
      <c r="AD412" s="16"/>
      <c r="AE412" s="17"/>
      <c r="AF412" s="16"/>
      <c r="AG412" s="17"/>
      <c r="AH412" s="16"/>
      <c r="AI412" s="17"/>
      <c r="AJ412" s="16"/>
      <c r="AK412" s="17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</row>
    <row r="413" spans="1:85" ht="12.75">
      <c r="A413" s="15" t="s">
        <v>165</v>
      </c>
      <c r="B413" s="15" t="s">
        <v>182</v>
      </c>
      <c r="C413" s="16"/>
      <c r="D413" s="30">
        <f t="shared" si="54"/>
        <v>83.01544050862852</v>
      </c>
      <c r="E413" s="30">
        <f t="shared" si="55"/>
        <v>16.984559491371485</v>
      </c>
      <c r="F413" s="30">
        <f aca="true" t="shared" si="61" ref="F413:H428">F160*100/$E160</f>
        <v>96.49890590809628</v>
      </c>
      <c r="G413" s="30">
        <f t="shared" si="61"/>
        <v>1.000312597686777</v>
      </c>
      <c r="H413" s="30">
        <f t="shared" si="61"/>
        <v>2.500781494216943</v>
      </c>
      <c r="I413" s="30"/>
      <c r="J413" s="31"/>
      <c r="K413" s="30">
        <f aca="true" t="shared" si="62" ref="K413:L428">K160*100/$AB160</f>
        <v>32.9770003239391</v>
      </c>
      <c r="L413" s="30">
        <f t="shared" si="62"/>
        <v>7.223841917719469</v>
      </c>
      <c r="M413" s="33"/>
      <c r="N413" s="30">
        <f aca="true" t="shared" si="63" ref="N413:O428">N160*100/$AB160</f>
        <v>40.96209912536443</v>
      </c>
      <c r="O413" s="30">
        <f t="shared" si="63"/>
        <v>5.166828636216391</v>
      </c>
      <c r="P413" s="33"/>
      <c r="Q413" s="30">
        <f aca="true" t="shared" si="64" ref="Q413:Z428">Q160*100/$AB160</f>
        <v>3.6281179138321997</v>
      </c>
      <c r="R413" s="30">
        <f t="shared" si="64"/>
        <v>4.195011337868481</v>
      </c>
      <c r="S413" s="30">
        <f t="shared" si="64"/>
        <v>1.8626498218334953</v>
      </c>
      <c r="T413" s="30">
        <f t="shared" si="64"/>
        <v>1.101392938127632</v>
      </c>
      <c r="U413" s="30">
        <f t="shared" si="64"/>
        <v>0.8746355685131195</v>
      </c>
      <c r="V413" s="30">
        <f t="shared" si="64"/>
        <v>0.5668934240362812</v>
      </c>
      <c r="W413" s="30">
        <f t="shared" si="64"/>
        <v>0.43731778425655976</v>
      </c>
      <c r="X413" s="30">
        <f t="shared" si="64"/>
        <v>0.5021056041464205</v>
      </c>
      <c r="Y413" s="30">
        <f t="shared" si="64"/>
        <v>0.24295432458697766</v>
      </c>
      <c r="Z413" s="30">
        <f t="shared" si="64"/>
        <v>0.25915127955944284</v>
      </c>
      <c r="AA413" s="17"/>
      <c r="AB413" s="15">
        <f t="shared" si="60"/>
        <v>100</v>
      </c>
      <c r="AC413" s="17"/>
      <c r="AD413" s="16"/>
      <c r="AE413" s="17"/>
      <c r="AF413" s="16"/>
      <c r="AG413" s="17"/>
      <c r="AH413" s="16"/>
      <c r="AI413" s="17"/>
      <c r="AJ413" s="16"/>
      <c r="AK413" s="17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</row>
    <row r="414" spans="1:85" ht="12.75">
      <c r="A414" s="19" t="s">
        <v>165</v>
      </c>
      <c r="B414" s="19" t="s">
        <v>183</v>
      </c>
      <c r="C414" s="16"/>
      <c r="D414" s="32">
        <f t="shared" si="54"/>
        <v>78.43180808529543</v>
      </c>
      <c r="E414" s="32">
        <f t="shared" si="55"/>
        <v>21.56819191470457</v>
      </c>
      <c r="F414" s="32">
        <f t="shared" si="61"/>
        <v>96.45992636646842</v>
      </c>
      <c r="G414" s="32">
        <f t="shared" si="61"/>
        <v>0.9912206173888417</v>
      </c>
      <c r="H414" s="32">
        <f t="shared" si="61"/>
        <v>2.548853016142736</v>
      </c>
      <c r="I414" s="32"/>
      <c r="J414" s="31"/>
      <c r="K414" s="32">
        <f t="shared" si="62"/>
        <v>38.93129770992366</v>
      </c>
      <c r="L414" s="32">
        <f t="shared" si="62"/>
        <v>10.598943041691133</v>
      </c>
      <c r="M414" s="33"/>
      <c r="N414" s="32">
        <f t="shared" si="63"/>
        <v>32.09042865531415</v>
      </c>
      <c r="O414" s="32">
        <f t="shared" si="63"/>
        <v>5.372871403405755</v>
      </c>
      <c r="P414" s="33"/>
      <c r="Q414" s="32">
        <f t="shared" si="64"/>
        <v>3.992953611274222</v>
      </c>
      <c r="R414" s="32">
        <f t="shared" si="64"/>
        <v>3.053435114503817</v>
      </c>
      <c r="S414" s="32">
        <f t="shared" si="64"/>
        <v>2.8185554903112156</v>
      </c>
      <c r="T414" s="32">
        <f t="shared" si="64"/>
        <v>0.44039929536112743</v>
      </c>
      <c r="U414" s="32">
        <f t="shared" si="64"/>
        <v>0.8220786846741045</v>
      </c>
      <c r="V414" s="32">
        <f t="shared" si="64"/>
        <v>0.49911920140927774</v>
      </c>
      <c r="W414" s="32">
        <f t="shared" si="64"/>
        <v>0.26423957721667646</v>
      </c>
      <c r="X414" s="32">
        <f t="shared" si="64"/>
        <v>0.49911920140927774</v>
      </c>
      <c r="Y414" s="32">
        <f t="shared" si="64"/>
        <v>0.08807985907222549</v>
      </c>
      <c r="Z414" s="32">
        <f t="shared" si="64"/>
        <v>0.5284791544333529</v>
      </c>
      <c r="AA414" s="17"/>
      <c r="AB414" s="19">
        <f t="shared" si="60"/>
        <v>99.99999999999999</v>
      </c>
      <c r="AC414" s="17"/>
      <c r="AD414" s="16"/>
      <c r="AE414" s="17"/>
      <c r="AF414" s="16"/>
      <c r="AG414" s="17"/>
      <c r="AH414" s="16"/>
      <c r="AI414" s="17"/>
      <c r="AJ414" s="16"/>
      <c r="AK414" s="17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</row>
    <row r="415" spans="1:85" ht="12.75">
      <c r="A415" s="15" t="s">
        <v>165</v>
      </c>
      <c r="B415" s="15" t="s">
        <v>184</v>
      </c>
      <c r="C415" s="16"/>
      <c r="D415" s="30">
        <f t="shared" si="54"/>
        <v>76.34854771784232</v>
      </c>
      <c r="E415" s="30">
        <f t="shared" si="55"/>
        <v>23.651452282157678</v>
      </c>
      <c r="F415" s="30">
        <f t="shared" si="61"/>
        <v>97.82608695652173</v>
      </c>
      <c r="G415" s="30">
        <f t="shared" si="61"/>
        <v>1.0869565217391304</v>
      </c>
      <c r="H415" s="30">
        <f t="shared" si="61"/>
        <v>1.0869565217391304</v>
      </c>
      <c r="I415" s="30"/>
      <c r="J415" s="31"/>
      <c r="K415" s="30">
        <f t="shared" si="62"/>
        <v>44.44444444444444</v>
      </c>
      <c r="L415" s="30">
        <f t="shared" si="62"/>
        <v>10</v>
      </c>
      <c r="M415" s="33"/>
      <c r="N415" s="30">
        <f t="shared" si="63"/>
        <v>26.11111111111111</v>
      </c>
      <c r="O415" s="30">
        <f t="shared" si="63"/>
        <v>6.111111111111111</v>
      </c>
      <c r="P415" s="33"/>
      <c r="Q415" s="30">
        <f t="shared" si="64"/>
        <v>1.6666666666666667</v>
      </c>
      <c r="R415" s="30">
        <f t="shared" si="64"/>
        <v>2.2222222222222223</v>
      </c>
      <c r="S415" s="30">
        <f t="shared" si="64"/>
        <v>6.111111111111111</v>
      </c>
      <c r="T415" s="30">
        <f t="shared" si="64"/>
        <v>0</v>
      </c>
      <c r="U415" s="30">
        <f t="shared" si="64"/>
        <v>0</v>
      </c>
      <c r="V415" s="30">
        <f t="shared" si="64"/>
        <v>0.5555555555555556</v>
      </c>
      <c r="W415" s="30">
        <f t="shared" si="64"/>
        <v>1.1111111111111112</v>
      </c>
      <c r="X415" s="30">
        <f t="shared" si="64"/>
        <v>0.5555555555555556</v>
      </c>
      <c r="Y415" s="30">
        <f t="shared" si="64"/>
        <v>0</v>
      </c>
      <c r="Z415" s="30">
        <f t="shared" si="64"/>
        <v>1.1111111111111112</v>
      </c>
      <c r="AA415" s="17"/>
      <c r="AB415" s="15">
        <f t="shared" si="60"/>
        <v>100.00000000000003</v>
      </c>
      <c r="AC415" s="17"/>
      <c r="AD415" s="16"/>
      <c r="AE415" s="17"/>
      <c r="AF415" s="16"/>
      <c r="AG415" s="17"/>
      <c r="AH415" s="16"/>
      <c r="AI415" s="17"/>
      <c r="AJ415" s="16"/>
      <c r="AK415" s="17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</row>
    <row r="416" spans="1:85" ht="12.75">
      <c r="A416" s="19" t="s">
        <v>165</v>
      </c>
      <c r="B416" s="19" t="s">
        <v>185</v>
      </c>
      <c r="C416" s="16"/>
      <c r="D416" s="32">
        <f t="shared" si="54"/>
        <v>73.2824427480916</v>
      </c>
      <c r="E416" s="32">
        <f t="shared" si="55"/>
        <v>26.717557251908403</v>
      </c>
      <c r="F416" s="32">
        <f t="shared" si="61"/>
        <v>94.79166666666667</v>
      </c>
      <c r="G416" s="32">
        <f t="shared" si="61"/>
        <v>1.8229166666666667</v>
      </c>
      <c r="H416" s="32">
        <f t="shared" si="61"/>
        <v>3.3854166666666665</v>
      </c>
      <c r="I416" s="32"/>
      <c r="J416" s="31"/>
      <c r="K416" s="32">
        <f t="shared" si="62"/>
        <v>35.16483516483517</v>
      </c>
      <c r="L416" s="32">
        <f t="shared" si="62"/>
        <v>7.967032967032967</v>
      </c>
      <c r="M416" s="33"/>
      <c r="N416" s="32">
        <f t="shared" si="63"/>
        <v>36.26373626373626</v>
      </c>
      <c r="O416" s="32">
        <f t="shared" si="63"/>
        <v>5.21978021978022</v>
      </c>
      <c r="P416" s="33"/>
      <c r="Q416" s="32">
        <f t="shared" si="64"/>
        <v>6.868131868131868</v>
      </c>
      <c r="R416" s="32">
        <f t="shared" si="64"/>
        <v>4.1208791208791204</v>
      </c>
      <c r="S416" s="32">
        <f t="shared" si="64"/>
        <v>1.9230769230769231</v>
      </c>
      <c r="T416" s="32">
        <f t="shared" si="64"/>
        <v>0.8241758241758241</v>
      </c>
      <c r="U416" s="32">
        <f t="shared" si="64"/>
        <v>0.27472527472527475</v>
      </c>
      <c r="V416" s="32">
        <f t="shared" si="64"/>
        <v>0.8241758241758241</v>
      </c>
      <c r="W416" s="32">
        <f t="shared" si="64"/>
        <v>0</v>
      </c>
      <c r="X416" s="32">
        <f t="shared" si="64"/>
        <v>0</v>
      </c>
      <c r="Y416" s="32">
        <f t="shared" si="64"/>
        <v>0.27472527472527475</v>
      </c>
      <c r="Z416" s="32">
        <f t="shared" si="64"/>
        <v>0.27472527472527475</v>
      </c>
      <c r="AA416" s="17"/>
      <c r="AB416" s="19">
        <f t="shared" si="60"/>
        <v>99.99999999999999</v>
      </c>
      <c r="AC416" s="17"/>
      <c r="AD416" s="16"/>
      <c r="AE416" s="17"/>
      <c r="AF416" s="16"/>
      <c r="AG416" s="17"/>
      <c r="AH416" s="16"/>
      <c r="AI416" s="17"/>
      <c r="AJ416" s="16"/>
      <c r="AK416" s="17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</row>
    <row r="417" spans="1:85" ht="12.75">
      <c r="A417" s="15" t="s">
        <v>165</v>
      </c>
      <c r="B417" s="15" t="s">
        <v>186</v>
      </c>
      <c r="C417" s="16"/>
      <c r="D417" s="30">
        <f t="shared" si="54"/>
        <v>70.96774193548387</v>
      </c>
      <c r="E417" s="30">
        <f t="shared" si="55"/>
        <v>29.032258064516128</v>
      </c>
      <c r="F417" s="30">
        <f t="shared" si="61"/>
        <v>96.65523156089193</v>
      </c>
      <c r="G417" s="30">
        <f t="shared" si="61"/>
        <v>0.9433962264150944</v>
      </c>
      <c r="H417" s="30">
        <f t="shared" si="61"/>
        <v>2.4013722126929675</v>
      </c>
      <c r="I417" s="30"/>
      <c r="J417" s="31"/>
      <c r="K417" s="30">
        <f t="shared" si="62"/>
        <v>25.732031943212068</v>
      </c>
      <c r="L417" s="30">
        <f t="shared" si="62"/>
        <v>7.187222715173026</v>
      </c>
      <c r="M417" s="33"/>
      <c r="N417" s="30">
        <f t="shared" si="63"/>
        <v>43.921916592724045</v>
      </c>
      <c r="O417" s="30">
        <f t="shared" si="63"/>
        <v>4.3478260869565215</v>
      </c>
      <c r="P417" s="33"/>
      <c r="Q417" s="30">
        <f t="shared" si="64"/>
        <v>2.9281277728482697</v>
      </c>
      <c r="R417" s="30">
        <f t="shared" si="64"/>
        <v>7.630878438331854</v>
      </c>
      <c r="S417" s="30">
        <f t="shared" si="64"/>
        <v>2.5732031943212066</v>
      </c>
      <c r="T417" s="30">
        <f t="shared" si="64"/>
        <v>0.9760425909494232</v>
      </c>
      <c r="U417" s="30">
        <f t="shared" si="64"/>
        <v>2.5732031943212066</v>
      </c>
      <c r="V417" s="30">
        <f t="shared" si="64"/>
        <v>0.8873114463176575</v>
      </c>
      <c r="W417" s="30">
        <f t="shared" si="64"/>
        <v>0.44365572315882873</v>
      </c>
      <c r="X417" s="30">
        <f t="shared" si="64"/>
        <v>0.44365572315882873</v>
      </c>
      <c r="Y417" s="30">
        <f t="shared" si="64"/>
        <v>0.1774622892635315</v>
      </c>
      <c r="Z417" s="30">
        <f t="shared" si="64"/>
        <v>0.1774622892635315</v>
      </c>
      <c r="AA417" s="17"/>
      <c r="AB417" s="15">
        <f t="shared" si="60"/>
        <v>99.99999999999997</v>
      </c>
      <c r="AC417" s="17"/>
      <c r="AD417" s="16"/>
      <c r="AE417" s="17"/>
      <c r="AF417" s="16"/>
      <c r="AG417" s="17"/>
      <c r="AH417" s="16"/>
      <c r="AI417" s="17"/>
      <c r="AJ417" s="16"/>
      <c r="AK417" s="17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</row>
    <row r="418" spans="1:85" ht="12.75">
      <c r="A418" s="19" t="s">
        <v>165</v>
      </c>
      <c r="B418" s="19" t="s">
        <v>187</v>
      </c>
      <c r="C418" s="16"/>
      <c r="D418" s="32">
        <f t="shared" si="54"/>
        <v>68.57142857142857</v>
      </c>
      <c r="E418" s="32">
        <f t="shared" si="55"/>
        <v>31.42857142857143</v>
      </c>
      <c r="F418" s="32">
        <f t="shared" si="61"/>
        <v>98.61111111111111</v>
      </c>
      <c r="G418" s="32">
        <f t="shared" si="61"/>
        <v>1.3888888888888888</v>
      </c>
      <c r="H418" s="32">
        <f t="shared" si="61"/>
        <v>0</v>
      </c>
      <c r="I418" s="32"/>
      <c r="J418" s="31"/>
      <c r="K418" s="32">
        <f t="shared" si="62"/>
        <v>49.29577464788732</v>
      </c>
      <c r="L418" s="32">
        <f t="shared" si="62"/>
        <v>8.450704225352112</v>
      </c>
      <c r="M418" s="33"/>
      <c r="N418" s="32">
        <f t="shared" si="63"/>
        <v>28.169014084507044</v>
      </c>
      <c r="O418" s="32">
        <f t="shared" si="63"/>
        <v>7.042253521126761</v>
      </c>
      <c r="P418" s="33"/>
      <c r="Q418" s="32">
        <f t="shared" si="64"/>
        <v>2.816901408450704</v>
      </c>
      <c r="R418" s="32">
        <f t="shared" si="64"/>
        <v>2.816901408450704</v>
      </c>
      <c r="S418" s="32">
        <f t="shared" si="64"/>
        <v>1.408450704225352</v>
      </c>
      <c r="T418" s="32">
        <f t="shared" si="64"/>
        <v>0</v>
      </c>
      <c r="U418" s="32">
        <f t="shared" si="64"/>
        <v>0</v>
      </c>
      <c r="V418" s="32">
        <f t="shared" si="64"/>
        <v>0</v>
      </c>
      <c r="W418" s="32">
        <f t="shared" si="64"/>
        <v>0</v>
      </c>
      <c r="X418" s="32">
        <f t="shared" si="64"/>
        <v>0</v>
      </c>
      <c r="Y418" s="32">
        <f t="shared" si="64"/>
        <v>0</v>
      </c>
      <c r="Z418" s="32">
        <f t="shared" si="64"/>
        <v>0</v>
      </c>
      <c r="AA418" s="17"/>
      <c r="AB418" s="19">
        <f t="shared" si="60"/>
        <v>100</v>
      </c>
      <c r="AC418" s="17"/>
      <c r="AD418" s="16"/>
      <c r="AE418" s="17"/>
      <c r="AF418" s="16"/>
      <c r="AG418" s="17"/>
      <c r="AH418" s="16"/>
      <c r="AI418" s="17"/>
      <c r="AJ418" s="16"/>
      <c r="AK418" s="17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</row>
    <row r="419" spans="1:85" ht="12.75">
      <c r="A419" s="15" t="s">
        <v>165</v>
      </c>
      <c r="B419" s="15" t="s">
        <v>188</v>
      </c>
      <c r="C419" s="16"/>
      <c r="D419" s="30">
        <f t="shared" si="54"/>
        <v>78.43137254901961</v>
      </c>
      <c r="E419" s="30">
        <f t="shared" si="55"/>
        <v>21.568627450980387</v>
      </c>
      <c r="F419" s="30">
        <f t="shared" si="61"/>
        <v>96.5625</v>
      </c>
      <c r="G419" s="30">
        <f t="shared" si="61"/>
        <v>0.625</v>
      </c>
      <c r="H419" s="30">
        <f t="shared" si="61"/>
        <v>2.8125</v>
      </c>
      <c r="I419" s="30"/>
      <c r="J419" s="31"/>
      <c r="K419" s="30">
        <f t="shared" si="62"/>
        <v>55.98705501618123</v>
      </c>
      <c r="L419" s="30">
        <f t="shared" si="62"/>
        <v>6.796116504854369</v>
      </c>
      <c r="M419" s="33"/>
      <c r="N419" s="30">
        <f t="shared" si="63"/>
        <v>23.624595469255663</v>
      </c>
      <c r="O419" s="30">
        <f t="shared" si="63"/>
        <v>2.912621359223301</v>
      </c>
      <c r="P419" s="33"/>
      <c r="Q419" s="30">
        <f t="shared" si="64"/>
        <v>4.854368932038835</v>
      </c>
      <c r="R419" s="30">
        <f t="shared" si="64"/>
        <v>2.588996763754045</v>
      </c>
      <c r="S419" s="30">
        <f t="shared" si="64"/>
        <v>1.2944983818770226</v>
      </c>
      <c r="T419" s="30">
        <f t="shared" si="64"/>
        <v>0.970873786407767</v>
      </c>
      <c r="U419" s="30">
        <f t="shared" si="64"/>
        <v>0.970873786407767</v>
      </c>
      <c r="V419" s="30">
        <f t="shared" si="64"/>
        <v>0</v>
      </c>
      <c r="W419" s="30">
        <f t="shared" si="64"/>
        <v>0</v>
      </c>
      <c r="X419" s="30">
        <f t="shared" si="64"/>
        <v>0</v>
      </c>
      <c r="Y419" s="30">
        <f t="shared" si="64"/>
        <v>0</v>
      </c>
      <c r="Z419" s="30">
        <f t="shared" si="64"/>
        <v>0</v>
      </c>
      <c r="AA419" s="17"/>
      <c r="AB419" s="15">
        <f t="shared" si="60"/>
        <v>99.99999999999999</v>
      </c>
      <c r="AC419" s="17"/>
      <c r="AD419" s="16"/>
      <c r="AE419" s="17"/>
      <c r="AF419" s="16"/>
      <c r="AG419" s="17"/>
      <c r="AH419" s="16"/>
      <c r="AI419" s="17"/>
      <c r="AJ419" s="16"/>
      <c r="AK419" s="17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</row>
    <row r="420" spans="1:85" ht="12.75">
      <c r="A420" s="19" t="s">
        <v>165</v>
      </c>
      <c r="B420" s="19" t="s">
        <v>189</v>
      </c>
      <c r="C420" s="16"/>
      <c r="D420" s="32">
        <f t="shared" si="54"/>
        <v>71.57894736842105</v>
      </c>
      <c r="E420" s="32">
        <f t="shared" si="55"/>
        <v>28.421052631578945</v>
      </c>
      <c r="F420" s="32">
        <f t="shared" si="61"/>
        <v>96.56862745098039</v>
      </c>
      <c r="G420" s="32">
        <f t="shared" si="61"/>
        <v>1.9607843137254901</v>
      </c>
      <c r="H420" s="32">
        <f t="shared" si="61"/>
        <v>1.4705882352941178</v>
      </c>
      <c r="I420" s="32"/>
      <c r="J420" s="31"/>
      <c r="K420" s="32">
        <f t="shared" si="62"/>
        <v>33.50253807106599</v>
      </c>
      <c r="L420" s="32">
        <f t="shared" si="62"/>
        <v>5.0761421319796955</v>
      </c>
      <c r="M420" s="33"/>
      <c r="N420" s="32">
        <f t="shared" si="63"/>
        <v>50.76142131979695</v>
      </c>
      <c r="O420" s="32">
        <f t="shared" si="63"/>
        <v>2.5380710659898478</v>
      </c>
      <c r="P420" s="33"/>
      <c r="Q420" s="32">
        <f t="shared" si="64"/>
        <v>4.060913705583756</v>
      </c>
      <c r="R420" s="32">
        <f t="shared" si="64"/>
        <v>1.5228426395939085</v>
      </c>
      <c r="S420" s="32">
        <f t="shared" si="64"/>
        <v>1.5228426395939085</v>
      </c>
      <c r="T420" s="32">
        <f t="shared" si="64"/>
        <v>0</v>
      </c>
      <c r="U420" s="32">
        <f t="shared" si="64"/>
        <v>0.5076142131979695</v>
      </c>
      <c r="V420" s="32">
        <f t="shared" si="64"/>
        <v>0</v>
      </c>
      <c r="W420" s="32">
        <f t="shared" si="64"/>
        <v>0</v>
      </c>
      <c r="X420" s="32">
        <f t="shared" si="64"/>
        <v>0</v>
      </c>
      <c r="Y420" s="32">
        <f t="shared" si="64"/>
        <v>0</v>
      </c>
      <c r="Z420" s="32">
        <f t="shared" si="64"/>
        <v>0.5076142131979695</v>
      </c>
      <c r="AA420" s="17"/>
      <c r="AB420" s="19">
        <f t="shared" si="60"/>
        <v>100</v>
      </c>
      <c r="AC420" s="17"/>
      <c r="AD420" s="16"/>
      <c r="AE420" s="17"/>
      <c r="AF420" s="16"/>
      <c r="AG420" s="17"/>
      <c r="AH420" s="16"/>
      <c r="AI420" s="17"/>
      <c r="AJ420" s="16"/>
      <c r="AK420" s="17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</row>
    <row r="421" spans="1:85" ht="12.75">
      <c r="A421" s="15" t="s">
        <v>165</v>
      </c>
      <c r="B421" s="15" t="s">
        <v>190</v>
      </c>
      <c r="C421" s="16"/>
      <c r="D421" s="30">
        <f t="shared" si="54"/>
        <v>75.3591635206483</v>
      </c>
      <c r="E421" s="30">
        <f t="shared" si="55"/>
        <v>24.640836479351705</v>
      </c>
      <c r="F421" s="30">
        <f t="shared" si="61"/>
        <v>97.61956320807035</v>
      </c>
      <c r="G421" s="30">
        <f t="shared" si="61"/>
        <v>0.5075659545250482</v>
      </c>
      <c r="H421" s="30">
        <f t="shared" si="61"/>
        <v>1.8630997966567195</v>
      </c>
      <c r="I421" s="30"/>
      <c r="J421" s="31"/>
      <c r="K421" s="30">
        <f t="shared" si="62"/>
        <v>32.040058865539855</v>
      </c>
      <c r="L421" s="30">
        <f t="shared" si="62"/>
        <v>5.31872876404008</v>
      </c>
      <c r="M421" s="33"/>
      <c r="N421" s="30">
        <f t="shared" si="63"/>
        <v>43.11224489795919</v>
      </c>
      <c r="O421" s="30">
        <f t="shared" si="63"/>
        <v>5.801880667431342</v>
      </c>
      <c r="P421" s="33"/>
      <c r="Q421" s="30">
        <f t="shared" si="64"/>
        <v>3.468089250546454</v>
      </c>
      <c r="R421" s="30">
        <f t="shared" si="64"/>
        <v>4.3188802562382325</v>
      </c>
      <c r="S421" s="30">
        <f t="shared" si="64"/>
        <v>2.2734650594065835</v>
      </c>
      <c r="T421" s="30">
        <f t="shared" si="64"/>
        <v>0.7179648105265436</v>
      </c>
      <c r="U421" s="30">
        <f t="shared" si="64"/>
        <v>0.9208561473369836</v>
      </c>
      <c r="V421" s="30">
        <f t="shared" si="64"/>
        <v>0.6541216698768585</v>
      </c>
      <c r="W421" s="30">
        <f t="shared" si="64"/>
        <v>0.4617806825805614</v>
      </c>
      <c r="X421" s="30">
        <f t="shared" si="64"/>
        <v>0.4187677191767481</v>
      </c>
      <c r="Y421" s="30">
        <f t="shared" si="64"/>
        <v>0.19450516155560846</v>
      </c>
      <c r="Z421" s="30">
        <f t="shared" si="64"/>
        <v>0.2986560477849676</v>
      </c>
      <c r="AA421" s="17"/>
      <c r="AB421" s="15">
        <f t="shared" si="60"/>
        <v>100.00000000000001</v>
      </c>
      <c r="AC421" s="17"/>
      <c r="AD421" s="16"/>
      <c r="AE421" s="17"/>
      <c r="AF421" s="16"/>
      <c r="AG421" s="17"/>
      <c r="AH421" s="16"/>
      <c r="AI421" s="17"/>
      <c r="AJ421" s="16"/>
      <c r="AK421" s="17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</row>
    <row r="422" spans="1:85" ht="12.75">
      <c r="A422" s="19" t="s">
        <v>165</v>
      </c>
      <c r="B422" s="19" t="s">
        <v>191</v>
      </c>
      <c r="C422" s="16"/>
      <c r="D422" s="32">
        <f t="shared" si="54"/>
        <v>68.0327868852459</v>
      </c>
      <c r="E422" s="32">
        <f t="shared" si="55"/>
        <v>31.967213114754102</v>
      </c>
      <c r="F422" s="32">
        <f t="shared" si="61"/>
        <v>97.59036144578313</v>
      </c>
      <c r="G422" s="32">
        <f t="shared" si="61"/>
        <v>1.2048192771084338</v>
      </c>
      <c r="H422" s="32">
        <f t="shared" si="61"/>
        <v>1.2048192771084338</v>
      </c>
      <c r="I422" s="32"/>
      <c r="J422" s="31"/>
      <c r="K422" s="32">
        <f t="shared" si="62"/>
        <v>59.25925925925926</v>
      </c>
      <c r="L422" s="32">
        <f t="shared" si="62"/>
        <v>6.172839506172839</v>
      </c>
      <c r="M422" s="33"/>
      <c r="N422" s="32">
        <f t="shared" si="63"/>
        <v>18.51851851851852</v>
      </c>
      <c r="O422" s="32">
        <f t="shared" si="63"/>
        <v>8.641975308641975</v>
      </c>
      <c r="P422" s="33"/>
      <c r="Q422" s="32">
        <f t="shared" si="64"/>
        <v>3.7037037037037037</v>
      </c>
      <c r="R422" s="32">
        <f t="shared" si="64"/>
        <v>3.7037037037037037</v>
      </c>
      <c r="S422" s="32">
        <f t="shared" si="64"/>
        <v>0</v>
      </c>
      <c r="T422" s="32">
        <f t="shared" si="64"/>
        <v>0</v>
      </c>
      <c r="U422" s="32">
        <f t="shared" si="64"/>
        <v>0</v>
      </c>
      <c r="V422" s="32">
        <f t="shared" si="64"/>
        <v>0</v>
      </c>
      <c r="W422" s="32">
        <f t="shared" si="64"/>
        <v>0</v>
      </c>
      <c r="X422" s="32">
        <f t="shared" si="64"/>
        <v>0</v>
      </c>
      <c r="Y422" s="32">
        <f t="shared" si="64"/>
        <v>0</v>
      </c>
      <c r="Z422" s="32">
        <f t="shared" si="64"/>
        <v>0</v>
      </c>
      <c r="AA422" s="17"/>
      <c r="AB422" s="19">
        <f t="shared" si="60"/>
        <v>100.00000000000001</v>
      </c>
      <c r="AC422" s="17"/>
      <c r="AD422" s="16"/>
      <c r="AE422" s="17"/>
      <c r="AF422" s="16"/>
      <c r="AG422" s="17"/>
      <c r="AH422" s="16"/>
      <c r="AI422" s="17"/>
      <c r="AJ422" s="16"/>
      <c r="AK422" s="17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</row>
    <row r="423" spans="1:85" ht="12.75">
      <c r="A423" s="15" t="s">
        <v>165</v>
      </c>
      <c r="B423" s="15" t="s">
        <v>192</v>
      </c>
      <c r="C423" s="16"/>
      <c r="D423" s="30">
        <f t="shared" si="54"/>
        <v>77.20125786163523</v>
      </c>
      <c r="E423" s="30">
        <f t="shared" si="55"/>
        <v>22.798742138364773</v>
      </c>
      <c r="F423" s="30">
        <f t="shared" si="61"/>
        <v>95.92668024439918</v>
      </c>
      <c r="G423" s="30">
        <f t="shared" si="61"/>
        <v>1.5274949083503055</v>
      </c>
      <c r="H423" s="30">
        <f t="shared" si="61"/>
        <v>2.545824847250509</v>
      </c>
      <c r="I423" s="30"/>
      <c r="J423" s="31"/>
      <c r="K423" s="30">
        <f t="shared" si="62"/>
        <v>33.54564755838641</v>
      </c>
      <c r="L423" s="30">
        <f t="shared" si="62"/>
        <v>7.537154989384288</v>
      </c>
      <c r="M423" s="33"/>
      <c r="N423" s="30">
        <f t="shared" si="63"/>
        <v>34.819532908704886</v>
      </c>
      <c r="O423" s="30">
        <f t="shared" si="63"/>
        <v>4.777070063694268</v>
      </c>
      <c r="P423" s="33"/>
      <c r="Q423" s="30">
        <f t="shared" si="64"/>
        <v>8.9171974522293</v>
      </c>
      <c r="R423" s="30">
        <f t="shared" si="64"/>
        <v>4.352441613588111</v>
      </c>
      <c r="S423" s="30">
        <f t="shared" si="64"/>
        <v>2.335456475583864</v>
      </c>
      <c r="T423" s="30">
        <f t="shared" si="64"/>
        <v>0.9554140127388535</v>
      </c>
      <c r="U423" s="30">
        <f t="shared" si="64"/>
        <v>0.5307855626326964</v>
      </c>
      <c r="V423" s="30">
        <f t="shared" si="64"/>
        <v>0.5307855626326964</v>
      </c>
      <c r="W423" s="30">
        <f t="shared" si="64"/>
        <v>1.0615711252653928</v>
      </c>
      <c r="X423" s="30">
        <f t="shared" si="64"/>
        <v>0.21231422505307856</v>
      </c>
      <c r="Y423" s="30">
        <f t="shared" si="64"/>
        <v>0.10615711252653928</v>
      </c>
      <c r="Z423" s="30">
        <f t="shared" si="64"/>
        <v>0.3184713375796178</v>
      </c>
      <c r="AA423" s="17"/>
      <c r="AB423" s="15">
        <f t="shared" si="60"/>
        <v>100.00000000000003</v>
      </c>
      <c r="AC423" s="17"/>
      <c r="AD423" s="16"/>
      <c r="AE423" s="17"/>
      <c r="AF423" s="16"/>
      <c r="AG423" s="17"/>
      <c r="AH423" s="16"/>
      <c r="AI423" s="17"/>
      <c r="AJ423" s="16"/>
      <c r="AK423" s="17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</row>
    <row r="424" spans="1:85" ht="12.75">
      <c r="A424" s="19" t="s">
        <v>165</v>
      </c>
      <c r="B424" s="19" t="s">
        <v>193</v>
      </c>
      <c r="C424" s="16"/>
      <c r="D424" s="32">
        <f t="shared" si="54"/>
        <v>78.65290602933189</v>
      </c>
      <c r="E424" s="32">
        <f t="shared" si="55"/>
        <v>21.347093970668112</v>
      </c>
      <c r="F424" s="32">
        <f t="shared" si="61"/>
        <v>97.09944751381215</v>
      </c>
      <c r="G424" s="32">
        <f t="shared" si="61"/>
        <v>0.7941988950276243</v>
      </c>
      <c r="H424" s="32">
        <f t="shared" si="61"/>
        <v>2.106353591160221</v>
      </c>
      <c r="I424" s="32"/>
      <c r="J424" s="31"/>
      <c r="K424" s="32">
        <f t="shared" si="62"/>
        <v>39.29587482219061</v>
      </c>
      <c r="L424" s="32">
        <f t="shared" si="62"/>
        <v>8.297771455666192</v>
      </c>
      <c r="M424" s="33"/>
      <c r="N424" s="32">
        <f t="shared" si="63"/>
        <v>35.12328117591275</v>
      </c>
      <c r="O424" s="32">
        <f t="shared" si="63"/>
        <v>4.480796586059744</v>
      </c>
      <c r="P424" s="33"/>
      <c r="Q424" s="32">
        <f t="shared" si="64"/>
        <v>3.8999525841631106</v>
      </c>
      <c r="R424" s="32">
        <f t="shared" si="64"/>
        <v>2.8212422949265052</v>
      </c>
      <c r="S424" s="32">
        <f t="shared" si="64"/>
        <v>2.59601706970128</v>
      </c>
      <c r="T424" s="32">
        <f t="shared" si="64"/>
        <v>0.9127548601232812</v>
      </c>
      <c r="U424" s="32">
        <f t="shared" si="64"/>
        <v>0.6993835941204363</v>
      </c>
      <c r="V424" s="32">
        <f t="shared" si="64"/>
        <v>0.474158368895211</v>
      </c>
      <c r="W424" s="32">
        <f t="shared" si="64"/>
        <v>0.5571360834518729</v>
      </c>
      <c r="X424" s="32">
        <f t="shared" si="64"/>
        <v>0.36747273589378854</v>
      </c>
      <c r="Y424" s="32">
        <f t="shared" si="64"/>
        <v>0.1896633475580844</v>
      </c>
      <c r="Z424" s="32">
        <f t="shared" si="64"/>
        <v>0.2844950213371266</v>
      </c>
      <c r="AA424" s="17"/>
      <c r="AB424" s="19">
        <f t="shared" si="60"/>
        <v>100</v>
      </c>
      <c r="AC424" s="17"/>
      <c r="AD424" s="16"/>
      <c r="AE424" s="17"/>
      <c r="AF424" s="16"/>
      <c r="AG424" s="17"/>
      <c r="AH424" s="16"/>
      <c r="AI424" s="17"/>
      <c r="AJ424" s="16"/>
      <c r="AK424" s="17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</row>
    <row r="425" spans="1:85" ht="12.75">
      <c r="A425" s="15" t="s">
        <v>165</v>
      </c>
      <c r="B425" s="15" t="s">
        <v>194</v>
      </c>
      <c r="C425" s="16"/>
      <c r="D425" s="30">
        <f t="shared" si="54"/>
        <v>70.27671755725191</v>
      </c>
      <c r="E425" s="30">
        <f t="shared" si="55"/>
        <v>29.723282442748086</v>
      </c>
      <c r="F425" s="30">
        <f t="shared" si="61"/>
        <v>97.35234215885947</v>
      </c>
      <c r="G425" s="30">
        <f t="shared" si="61"/>
        <v>0.7467752885268161</v>
      </c>
      <c r="H425" s="30">
        <f t="shared" si="61"/>
        <v>1.9008825526137134</v>
      </c>
      <c r="I425" s="30"/>
      <c r="J425" s="31"/>
      <c r="K425" s="30">
        <f t="shared" si="62"/>
        <v>43.375174337517436</v>
      </c>
      <c r="L425" s="30">
        <f t="shared" si="62"/>
        <v>9.832635983263598</v>
      </c>
      <c r="M425" s="33"/>
      <c r="N425" s="30">
        <f t="shared" si="63"/>
        <v>27.824267782426777</v>
      </c>
      <c r="O425" s="30">
        <f t="shared" si="63"/>
        <v>5.788005578800558</v>
      </c>
      <c r="P425" s="33"/>
      <c r="Q425" s="30">
        <f t="shared" si="64"/>
        <v>4.463040446304045</v>
      </c>
      <c r="R425" s="30">
        <f t="shared" si="64"/>
        <v>2.510460251046025</v>
      </c>
      <c r="S425" s="30">
        <f t="shared" si="64"/>
        <v>3.0683403068340307</v>
      </c>
      <c r="T425" s="30">
        <f t="shared" si="64"/>
        <v>0.20920502092050208</v>
      </c>
      <c r="U425" s="30">
        <f t="shared" si="64"/>
        <v>0.6276150627615062</v>
      </c>
      <c r="V425" s="30">
        <f t="shared" si="64"/>
        <v>0.5578800557880056</v>
      </c>
      <c r="W425" s="30">
        <f t="shared" si="64"/>
        <v>0.4881450488145049</v>
      </c>
      <c r="X425" s="30">
        <f t="shared" si="64"/>
        <v>0.4881450488145049</v>
      </c>
      <c r="Y425" s="30">
        <f t="shared" si="64"/>
        <v>0.3486750348675035</v>
      </c>
      <c r="Z425" s="30">
        <f t="shared" si="64"/>
        <v>0.41841004184100417</v>
      </c>
      <c r="AA425" s="17"/>
      <c r="AB425" s="15">
        <f t="shared" si="60"/>
        <v>100</v>
      </c>
      <c r="AC425" s="17"/>
      <c r="AD425" s="16"/>
      <c r="AE425" s="17"/>
      <c r="AF425" s="16"/>
      <c r="AG425" s="17"/>
      <c r="AH425" s="16"/>
      <c r="AI425" s="17"/>
      <c r="AJ425" s="16"/>
      <c r="AK425" s="17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</row>
    <row r="426" spans="1:85" ht="12.75">
      <c r="A426" s="19" t="s">
        <v>165</v>
      </c>
      <c r="B426" s="19" t="s">
        <v>195</v>
      </c>
      <c r="C426" s="16"/>
      <c r="D426" s="32">
        <f t="shared" si="54"/>
        <v>70.1716738197425</v>
      </c>
      <c r="E426" s="32">
        <f t="shared" si="55"/>
        <v>29.828326180257505</v>
      </c>
      <c r="F426" s="32">
        <f t="shared" si="61"/>
        <v>93.27217125382263</v>
      </c>
      <c r="G426" s="32">
        <f t="shared" si="61"/>
        <v>3.058103975535168</v>
      </c>
      <c r="H426" s="32">
        <f t="shared" si="61"/>
        <v>3.669724770642202</v>
      </c>
      <c r="I426" s="32"/>
      <c r="J426" s="31"/>
      <c r="K426" s="32">
        <f t="shared" si="62"/>
        <v>46.885245901639344</v>
      </c>
      <c r="L426" s="32">
        <f t="shared" si="62"/>
        <v>9.836065573770492</v>
      </c>
      <c r="M426" s="33"/>
      <c r="N426" s="32">
        <f t="shared" si="63"/>
        <v>23.60655737704918</v>
      </c>
      <c r="O426" s="32">
        <f t="shared" si="63"/>
        <v>1.9672131147540983</v>
      </c>
      <c r="P426" s="33"/>
      <c r="Q426" s="32">
        <f t="shared" si="64"/>
        <v>6.885245901639344</v>
      </c>
      <c r="R426" s="32">
        <f t="shared" si="64"/>
        <v>2.2950819672131146</v>
      </c>
      <c r="S426" s="32">
        <f t="shared" si="64"/>
        <v>4.262295081967213</v>
      </c>
      <c r="T426" s="32">
        <f t="shared" si="64"/>
        <v>0.6557377049180327</v>
      </c>
      <c r="U426" s="32">
        <f t="shared" si="64"/>
        <v>0.9836065573770492</v>
      </c>
      <c r="V426" s="32">
        <f t="shared" si="64"/>
        <v>0.6557377049180327</v>
      </c>
      <c r="W426" s="32">
        <f t="shared" si="64"/>
        <v>0</v>
      </c>
      <c r="X426" s="32">
        <f t="shared" si="64"/>
        <v>0.32786885245901637</v>
      </c>
      <c r="Y426" s="32">
        <f t="shared" si="64"/>
        <v>0</v>
      </c>
      <c r="Z426" s="32">
        <f t="shared" si="64"/>
        <v>1.639344262295082</v>
      </c>
      <c r="AA426" s="17"/>
      <c r="AB426" s="19">
        <f t="shared" si="60"/>
        <v>100.00000000000001</v>
      </c>
      <c r="AC426" s="17"/>
      <c r="AD426" s="16"/>
      <c r="AE426" s="17"/>
      <c r="AF426" s="16"/>
      <c r="AG426" s="17"/>
      <c r="AH426" s="16"/>
      <c r="AI426" s="17"/>
      <c r="AJ426" s="16"/>
      <c r="AK426" s="17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</row>
    <row r="427" spans="1:85" ht="12.75">
      <c r="A427" s="15" t="s">
        <v>165</v>
      </c>
      <c r="B427" s="15" t="s">
        <v>196</v>
      </c>
      <c r="C427" s="16"/>
      <c r="D427" s="30">
        <f t="shared" si="54"/>
        <v>68.11053024645258</v>
      </c>
      <c r="E427" s="30">
        <f t="shared" si="55"/>
        <v>31.889469753547417</v>
      </c>
      <c r="F427" s="30">
        <f t="shared" si="61"/>
        <v>96.16228070175438</v>
      </c>
      <c r="G427" s="30">
        <f t="shared" si="61"/>
        <v>1.4254385964912282</v>
      </c>
      <c r="H427" s="30">
        <f t="shared" si="61"/>
        <v>2.412280701754386</v>
      </c>
      <c r="I427" s="30"/>
      <c r="J427" s="31"/>
      <c r="K427" s="30">
        <f t="shared" si="62"/>
        <v>36.488027366020525</v>
      </c>
      <c r="L427" s="30">
        <f t="shared" si="62"/>
        <v>10.034207525655644</v>
      </c>
      <c r="M427" s="33"/>
      <c r="N427" s="30">
        <f t="shared" si="63"/>
        <v>31.92702394526796</v>
      </c>
      <c r="O427" s="30">
        <f t="shared" si="63"/>
        <v>4.561003420752566</v>
      </c>
      <c r="P427" s="33"/>
      <c r="Q427" s="30">
        <f t="shared" si="64"/>
        <v>4.561003420752566</v>
      </c>
      <c r="R427" s="30">
        <f t="shared" si="64"/>
        <v>4.903078677309008</v>
      </c>
      <c r="S427" s="30">
        <f t="shared" si="64"/>
        <v>2.508551881413911</v>
      </c>
      <c r="T427" s="30">
        <f t="shared" si="64"/>
        <v>0.45610034207525657</v>
      </c>
      <c r="U427" s="30">
        <f t="shared" si="64"/>
        <v>0.5701254275940707</v>
      </c>
      <c r="V427" s="30">
        <f t="shared" si="64"/>
        <v>0.45610034207525657</v>
      </c>
      <c r="W427" s="30">
        <f t="shared" si="64"/>
        <v>0.6841505131128849</v>
      </c>
      <c r="X427" s="30">
        <f t="shared" si="64"/>
        <v>1.3683010262257698</v>
      </c>
      <c r="Y427" s="30">
        <f t="shared" si="64"/>
        <v>0.22805017103762829</v>
      </c>
      <c r="Z427" s="30">
        <f t="shared" si="64"/>
        <v>1.2542759407069555</v>
      </c>
      <c r="AA427" s="17"/>
      <c r="AB427" s="15">
        <f t="shared" si="60"/>
        <v>100</v>
      </c>
      <c r="AC427" s="17"/>
      <c r="AD427" s="16"/>
      <c r="AE427" s="17"/>
      <c r="AF427" s="16"/>
      <c r="AG427" s="17"/>
      <c r="AH427" s="16"/>
      <c r="AI427" s="17"/>
      <c r="AJ427" s="16"/>
      <c r="AK427" s="17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</row>
    <row r="428" spans="1:85" ht="12.75">
      <c r="A428" s="19" t="s">
        <v>165</v>
      </c>
      <c r="B428" s="19" t="s">
        <v>197</v>
      </c>
      <c r="C428" s="16"/>
      <c r="D428" s="32">
        <f t="shared" si="54"/>
        <v>81.60421183028801</v>
      </c>
      <c r="E428" s="32">
        <f t="shared" si="55"/>
        <v>18.39578816971199</v>
      </c>
      <c r="F428" s="32">
        <f t="shared" si="61"/>
        <v>96.88804554079697</v>
      </c>
      <c r="G428" s="32">
        <f t="shared" si="61"/>
        <v>0.9487666034155597</v>
      </c>
      <c r="H428" s="32">
        <f t="shared" si="61"/>
        <v>2.163187855787476</v>
      </c>
      <c r="I428" s="32"/>
      <c r="J428" s="31"/>
      <c r="K428" s="32">
        <f t="shared" si="62"/>
        <v>22.835879357618488</v>
      </c>
      <c r="L428" s="32">
        <f t="shared" si="62"/>
        <v>9.087348217783001</v>
      </c>
      <c r="M428" s="33"/>
      <c r="N428" s="32">
        <f t="shared" si="63"/>
        <v>47.19937328632981</v>
      </c>
      <c r="O428" s="32">
        <f t="shared" si="63"/>
        <v>3.916960438699569</v>
      </c>
      <c r="P428" s="33"/>
      <c r="Q428" s="32">
        <f t="shared" si="64"/>
        <v>7.1680376028202115</v>
      </c>
      <c r="R428" s="32">
        <f t="shared" si="64"/>
        <v>3.564433999216608</v>
      </c>
      <c r="S428" s="32">
        <f t="shared" si="64"/>
        <v>2.6243634939287115</v>
      </c>
      <c r="T428" s="32">
        <f t="shared" si="64"/>
        <v>0.7833920877399139</v>
      </c>
      <c r="U428" s="32">
        <f t="shared" si="64"/>
        <v>1.1750881316098707</v>
      </c>
      <c r="V428" s="32">
        <f t="shared" si="64"/>
        <v>0.39169604386995693</v>
      </c>
      <c r="W428" s="32">
        <f t="shared" si="64"/>
        <v>0.5483744614179397</v>
      </c>
      <c r="X428" s="32">
        <f t="shared" si="64"/>
        <v>0.11750881316098707</v>
      </c>
      <c r="Y428" s="32">
        <f t="shared" si="64"/>
        <v>0.3133568350959655</v>
      </c>
      <c r="Z428" s="32">
        <f t="shared" si="64"/>
        <v>0.27418723070896983</v>
      </c>
      <c r="AA428" s="17"/>
      <c r="AB428" s="19">
        <f t="shared" si="60"/>
        <v>99.99999999999999</v>
      </c>
      <c r="AC428" s="17"/>
      <c r="AD428" s="16"/>
      <c r="AE428" s="17"/>
      <c r="AF428" s="16"/>
      <c r="AG428" s="17"/>
      <c r="AH428" s="16"/>
      <c r="AI428" s="17"/>
      <c r="AJ428" s="16"/>
      <c r="AK428" s="17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</row>
    <row r="429" spans="1:85" ht="12.75">
      <c r="A429" s="15" t="s">
        <v>165</v>
      </c>
      <c r="B429" s="15" t="s">
        <v>198</v>
      </c>
      <c r="C429" s="16"/>
      <c r="D429" s="30">
        <f t="shared" si="54"/>
        <v>79.78448275862068</v>
      </c>
      <c r="E429" s="30">
        <f t="shared" si="55"/>
        <v>20.215517241379317</v>
      </c>
      <c r="F429" s="30">
        <f aca="true" t="shared" si="65" ref="F429:H444">F176*100/$E176</f>
        <v>95.84008643976229</v>
      </c>
      <c r="G429" s="30">
        <f t="shared" si="65"/>
        <v>1.4046461372231227</v>
      </c>
      <c r="H429" s="30">
        <f t="shared" si="65"/>
        <v>2.755267423014587</v>
      </c>
      <c r="I429" s="30"/>
      <c r="J429" s="31"/>
      <c r="K429" s="30">
        <f aca="true" t="shared" si="66" ref="K429:L444">K176*100/$AB176</f>
        <v>21.92784667418264</v>
      </c>
      <c r="L429" s="30">
        <f t="shared" si="66"/>
        <v>6.538895152198422</v>
      </c>
      <c r="M429" s="33"/>
      <c r="N429" s="30">
        <f aca="true" t="shared" si="67" ref="N429:O444">N176*100/$AB176</f>
        <v>50.56369785794814</v>
      </c>
      <c r="O429" s="30">
        <f t="shared" si="67"/>
        <v>5.80608793686584</v>
      </c>
      <c r="P429" s="33"/>
      <c r="Q429" s="30">
        <f aca="true" t="shared" si="68" ref="Q429:Z444">Q176*100/$AB176</f>
        <v>4.058624577226607</v>
      </c>
      <c r="R429" s="30">
        <f t="shared" si="68"/>
        <v>4.509582863585118</v>
      </c>
      <c r="S429" s="30">
        <f t="shared" si="68"/>
        <v>2.367531003382187</v>
      </c>
      <c r="T429" s="30">
        <f t="shared" si="68"/>
        <v>0.9582863585118376</v>
      </c>
      <c r="U429" s="30">
        <f t="shared" si="68"/>
        <v>1.3528748590755355</v>
      </c>
      <c r="V429" s="30">
        <f t="shared" si="68"/>
        <v>0.7328072153325818</v>
      </c>
      <c r="W429" s="30">
        <f t="shared" si="68"/>
        <v>0.2818489289740699</v>
      </c>
      <c r="X429" s="30">
        <f t="shared" si="68"/>
        <v>0.3945885005636979</v>
      </c>
      <c r="Y429" s="30">
        <f t="shared" si="68"/>
        <v>0.2818489289740699</v>
      </c>
      <c r="Z429" s="30">
        <f t="shared" si="68"/>
        <v>0.2254791431792559</v>
      </c>
      <c r="AA429" s="17"/>
      <c r="AB429" s="15">
        <f t="shared" si="60"/>
        <v>100.00000000000001</v>
      </c>
      <c r="AC429" s="17"/>
      <c r="AD429" s="16"/>
      <c r="AE429" s="17"/>
      <c r="AF429" s="16"/>
      <c r="AG429" s="17"/>
      <c r="AH429" s="16"/>
      <c r="AI429" s="17"/>
      <c r="AJ429" s="16"/>
      <c r="AK429" s="17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</row>
    <row r="430" spans="1:85" ht="12.75">
      <c r="A430" s="19" t="s">
        <v>165</v>
      </c>
      <c r="B430" s="19" t="s">
        <v>199</v>
      </c>
      <c r="C430" s="16"/>
      <c r="D430" s="32">
        <f t="shared" si="54"/>
        <v>78.11120917917034</v>
      </c>
      <c r="E430" s="32">
        <f t="shared" si="55"/>
        <v>21.888790820829655</v>
      </c>
      <c r="F430" s="32">
        <f t="shared" si="65"/>
        <v>96.045197740113</v>
      </c>
      <c r="G430" s="32">
        <f t="shared" si="65"/>
        <v>1.92090395480226</v>
      </c>
      <c r="H430" s="32">
        <f t="shared" si="65"/>
        <v>2.0338983050847457</v>
      </c>
      <c r="I430" s="32"/>
      <c r="J430" s="31"/>
      <c r="K430" s="32">
        <f t="shared" si="66"/>
        <v>42.94117647058823</v>
      </c>
      <c r="L430" s="32">
        <f t="shared" si="66"/>
        <v>12.470588235294118</v>
      </c>
      <c r="M430" s="33"/>
      <c r="N430" s="32">
        <f t="shared" si="67"/>
        <v>28.11764705882353</v>
      </c>
      <c r="O430" s="32">
        <f t="shared" si="67"/>
        <v>3.2941176470588234</v>
      </c>
      <c r="P430" s="33"/>
      <c r="Q430" s="32">
        <f t="shared" si="68"/>
        <v>4.588235294117647</v>
      </c>
      <c r="R430" s="32">
        <f t="shared" si="68"/>
        <v>2.1176470588235294</v>
      </c>
      <c r="S430" s="32">
        <f t="shared" si="68"/>
        <v>3.5294117647058822</v>
      </c>
      <c r="T430" s="32">
        <f t="shared" si="68"/>
        <v>0.35294117647058826</v>
      </c>
      <c r="U430" s="32">
        <f t="shared" si="68"/>
        <v>0.9411764705882353</v>
      </c>
      <c r="V430" s="32">
        <f t="shared" si="68"/>
        <v>0.8235294117647058</v>
      </c>
      <c r="W430" s="32">
        <f t="shared" si="68"/>
        <v>0.11764705882352941</v>
      </c>
      <c r="X430" s="32">
        <f t="shared" si="68"/>
        <v>0.35294117647058826</v>
      </c>
      <c r="Y430" s="32">
        <f t="shared" si="68"/>
        <v>0.23529411764705882</v>
      </c>
      <c r="Z430" s="32">
        <f t="shared" si="68"/>
        <v>0.11764705882352941</v>
      </c>
      <c r="AA430" s="17"/>
      <c r="AB430" s="19">
        <f t="shared" si="60"/>
        <v>100.00000000000004</v>
      </c>
      <c r="AC430" s="17"/>
      <c r="AD430" s="16"/>
      <c r="AE430" s="17"/>
      <c r="AF430" s="16"/>
      <c r="AG430" s="17"/>
      <c r="AH430" s="16"/>
      <c r="AI430" s="17"/>
      <c r="AJ430" s="16"/>
      <c r="AK430" s="17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</row>
    <row r="431" spans="1:85" ht="12.75">
      <c r="A431" s="15" t="s">
        <v>165</v>
      </c>
      <c r="B431" s="15" t="s">
        <v>200</v>
      </c>
      <c r="C431" s="16"/>
      <c r="D431" s="30">
        <f t="shared" si="54"/>
        <v>76.94056511854498</v>
      </c>
      <c r="E431" s="30">
        <f t="shared" si="55"/>
        <v>23.05943488145502</v>
      </c>
      <c r="F431" s="30">
        <f t="shared" si="65"/>
        <v>96.28535246939637</v>
      </c>
      <c r="G431" s="30">
        <f t="shared" si="65"/>
        <v>1.3929928239763614</v>
      </c>
      <c r="H431" s="30">
        <f t="shared" si="65"/>
        <v>2.2794428028704092</v>
      </c>
      <c r="I431" s="30"/>
      <c r="J431" s="31"/>
      <c r="K431" s="30">
        <f t="shared" si="66"/>
        <v>25.03288031565103</v>
      </c>
      <c r="L431" s="30">
        <f t="shared" si="66"/>
        <v>8.329679964927664</v>
      </c>
      <c r="M431" s="33"/>
      <c r="N431" s="30">
        <f t="shared" si="67"/>
        <v>45.85708022797019</v>
      </c>
      <c r="O431" s="30">
        <f t="shared" si="67"/>
        <v>5.085488820692679</v>
      </c>
      <c r="P431" s="33"/>
      <c r="Q431" s="30">
        <f t="shared" si="68"/>
        <v>4.1209995615957915</v>
      </c>
      <c r="R431" s="30">
        <f t="shared" si="68"/>
        <v>5.348531345900921</v>
      </c>
      <c r="S431" s="30">
        <f t="shared" si="68"/>
        <v>2.0166593599298555</v>
      </c>
      <c r="T431" s="30">
        <f t="shared" si="68"/>
        <v>0.7014467338886453</v>
      </c>
      <c r="U431" s="30">
        <f t="shared" si="68"/>
        <v>1.6659359929855326</v>
      </c>
      <c r="V431" s="30">
        <f t="shared" si="68"/>
        <v>0.7014467338886453</v>
      </c>
      <c r="W431" s="30">
        <f t="shared" si="68"/>
        <v>0.17536168347216133</v>
      </c>
      <c r="X431" s="30">
        <f t="shared" si="68"/>
        <v>0.263042525208242</v>
      </c>
      <c r="Y431" s="30">
        <f t="shared" si="68"/>
        <v>0.131521262604121</v>
      </c>
      <c r="Z431" s="30">
        <f t="shared" si="68"/>
        <v>0.5699254712845243</v>
      </c>
      <c r="AA431" s="17"/>
      <c r="AB431" s="15">
        <f t="shared" si="60"/>
        <v>100.00000000000001</v>
      </c>
      <c r="AC431" s="17"/>
      <c r="AD431" s="16"/>
      <c r="AE431" s="17"/>
      <c r="AF431" s="16"/>
      <c r="AG431" s="17"/>
      <c r="AH431" s="16"/>
      <c r="AI431" s="17"/>
      <c r="AJ431" s="16"/>
      <c r="AK431" s="17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</row>
    <row r="432" spans="1:85" ht="12.75">
      <c r="A432" s="19" t="s">
        <v>165</v>
      </c>
      <c r="B432" s="19" t="s">
        <v>201</v>
      </c>
      <c r="C432" s="16"/>
      <c r="D432" s="32">
        <f t="shared" si="54"/>
        <v>75.04621072088725</v>
      </c>
      <c r="E432" s="32">
        <f t="shared" si="55"/>
        <v>24.953789279112755</v>
      </c>
      <c r="F432" s="32">
        <f t="shared" si="65"/>
        <v>96.79802955665025</v>
      </c>
      <c r="G432" s="32">
        <f t="shared" si="65"/>
        <v>1.354679802955665</v>
      </c>
      <c r="H432" s="32">
        <f t="shared" si="65"/>
        <v>1.8472906403940887</v>
      </c>
      <c r="I432" s="32"/>
      <c r="J432" s="31"/>
      <c r="K432" s="32">
        <f t="shared" si="66"/>
        <v>44.465648854961835</v>
      </c>
      <c r="L432" s="32">
        <f t="shared" si="66"/>
        <v>11.959287531806616</v>
      </c>
      <c r="M432" s="33"/>
      <c r="N432" s="32">
        <f t="shared" si="67"/>
        <v>23.40966921119593</v>
      </c>
      <c r="O432" s="32">
        <f t="shared" si="67"/>
        <v>3.880407124681934</v>
      </c>
      <c r="P432" s="33"/>
      <c r="Q432" s="32">
        <f t="shared" si="68"/>
        <v>6.043256997455471</v>
      </c>
      <c r="R432" s="32">
        <f t="shared" si="68"/>
        <v>1.9083969465648856</v>
      </c>
      <c r="S432" s="32">
        <f t="shared" si="68"/>
        <v>3.435114503816794</v>
      </c>
      <c r="T432" s="32">
        <f t="shared" si="68"/>
        <v>0.6997455470737913</v>
      </c>
      <c r="U432" s="32">
        <f t="shared" si="68"/>
        <v>0.7633587786259542</v>
      </c>
      <c r="V432" s="32">
        <f t="shared" si="68"/>
        <v>0.5089058524173028</v>
      </c>
      <c r="W432" s="32">
        <f t="shared" si="68"/>
        <v>0.19083969465648856</v>
      </c>
      <c r="X432" s="32">
        <f t="shared" si="68"/>
        <v>0.19083969465648856</v>
      </c>
      <c r="Y432" s="32">
        <f t="shared" si="68"/>
        <v>0.3816793893129771</v>
      </c>
      <c r="Z432" s="32">
        <f t="shared" si="68"/>
        <v>2.162849872773537</v>
      </c>
      <c r="AA432" s="17"/>
      <c r="AB432" s="19">
        <f t="shared" si="60"/>
        <v>100.00000000000001</v>
      </c>
      <c r="AC432" s="17"/>
      <c r="AD432" s="16"/>
      <c r="AE432" s="17"/>
      <c r="AF432" s="16"/>
      <c r="AG432" s="17"/>
      <c r="AH432" s="16"/>
      <c r="AI432" s="17"/>
      <c r="AJ432" s="16"/>
      <c r="AK432" s="17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</row>
    <row r="433" spans="1:85" ht="12.75">
      <c r="A433" s="15" t="s">
        <v>165</v>
      </c>
      <c r="B433" s="15" t="s">
        <v>202</v>
      </c>
      <c r="C433" s="16"/>
      <c r="D433" s="30">
        <f t="shared" si="54"/>
        <v>81.78423236514523</v>
      </c>
      <c r="E433" s="30">
        <f t="shared" si="55"/>
        <v>18.21576763485477</v>
      </c>
      <c r="F433" s="30">
        <f t="shared" si="65"/>
        <v>97.4124809741248</v>
      </c>
      <c r="G433" s="30">
        <f t="shared" si="65"/>
        <v>0.6595636732623034</v>
      </c>
      <c r="H433" s="30">
        <f t="shared" si="65"/>
        <v>1.9279553526128868</v>
      </c>
      <c r="I433" s="30"/>
      <c r="J433" s="31"/>
      <c r="K433" s="30">
        <f t="shared" si="66"/>
        <v>44.84375</v>
      </c>
      <c r="L433" s="30">
        <f t="shared" si="66"/>
        <v>8.75</v>
      </c>
      <c r="M433" s="33"/>
      <c r="N433" s="30">
        <f t="shared" si="67"/>
        <v>29.479166666666668</v>
      </c>
      <c r="O433" s="30">
        <f t="shared" si="67"/>
        <v>3.2291666666666665</v>
      </c>
      <c r="P433" s="33"/>
      <c r="Q433" s="30">
        <f t="shared" si="68"/>
        <v>5.46875</v>
      </c>
      <c r="R433" s="30">
        <f t="shared" si="68"/>
        <v>3.3333333333333335</v>
      </c>
      <c r="S433" s="30">
        <f t="shared" si="68"/>
        <v>2.34375</v>
      </c>
      <c r="T433" s="30">
        <f t="shared" si="68"/>
        <v>0.4166666666666667</v>
      </c>
      <c r="U433" s="30">
        <f t="shared" si="68"/>
        <v>0.78125</v>
      </c>
      <c r="V433" s="30">
        <f t="shared" si="68"/>
        <v>0.4166666666666667</v>
      </c>
      <c r="W433" s="30">
        <f t="shared" si="68"/>
        <v>0.20833333333333334</v>
      </c>
      <c r="X433" s="30">
        <f t="shared" si="68"/>
        <v>0.2604166666666667</v>
      </c>
      <c r="Y433" s="30">
        <f t="shared" si="68"/>
        <v>0.2604166666666667</v>
      </c>
      <c r="Z433" s="30">
        <f t="shared" si="68"/>
        <v>0.20833333333333334</v>
      </c>
      <c r="AA433" s="17"/>
      <c r="AB433" s="15">
        <f t="shared" si="60"/>
        <v>100.00000000000001</v>
      </c>
      <c r="AC433" s="17"/>
      <c r="AD433" s="16"/>
      <c r="AE433" s="17"/>
      <c r="AF433" s="16"/>
      <c r="AG433" s="17"/>
      <c r="AH433" s="16"/>
      <c r="AI433" s="17"/>
      <c r="AJ433" s="16"/>
      <c r="AK433" s="17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</row>
    <row r="434" spans="1:85" ht="12.75">
      <c r="A434" s="19" t="s">
        <v>165</v>
      </c>
      <c r="B434" s="19" t="s">
        <v>203</v>
      </c>
      <c r="C434" s="16"/>
      <c r="D434" s="32">
        <f t="shared" si="54"/>
        <v>76.55502392344498</v>
      </c>
      <c r="E434" s="32">
        <f t="shared" si="55"/>
        <v>23.444976076555022</v>
      </c>
      <c r="F434" s="32">
        <f t="shared" si="65"/>
        <v>97.5</v>
      </c>
      <c r="G434" s="32">
        <f t="shared" si="65"/>
        <v>0</v>
      </c>
      <c r="H434" s="32">
        <f t="shared" si="65"/>
        <v>2.5</v>
      </c>
      <c r="I434" s="32"/>
      <c r="J434" s="31"/>
      <c r="K434" s="32">
        <f t="shared" si="66"/>
        <v>53.84615384615385</v>
      </c>
      <c r="L434" s="32">
        <f t="shared" si="66"/>
        <v>6.410256410256411</v>
      </c>
      <c r="M434" s="33"/>
      <c r="N434" s="32">
        <f t="shared" si="67"/>
        <v>25.641025641025642</v>
      </c>
      <c r="O434" s="32">
        <f t="shared" si="67"/>
        <v>0</v>
      </c>
      <c r="P434" s="33"/>
      <c r="Q434" s="32">
        <f t="shared" si="68"/>
        <v>3.8461538461538463</v>
      </c>
      <c r="R434" s="32">
        <f t="shared" si="68"/>
        <v>3.8461538461538463</v>
      </c>
      <c r="S434" s="32">
        <f t="shared" si="68"/>
        <v>3.8461538461538463</v>
      </c>
      <c r="T434" s="32">
        <f t="shared" si="68"/>
        <v>0.6410256410256411</v>
      </c>
      <c r="U434" s="32">
        <f t="shared" si="68"/>
        <v>0</v>
      </c>
      <c r="V434" s="32">
        <f t="shared" si="68"/>
        <v>0.6410256410256411</v>
      </c>
      <c r="W434" s="32">
        <f t="shared" si="68"/>
        <v>0</v>
      </c>
      <c r="X434" s="32">
        <f t="shared" si="68"/>
        <v>1.2820512820512822</v>
      </c>
      <c r="Y434" s="32">
        <f t="shared" si="68"/>
        <v>0</v>
      </c>
      <c r="Z434" s="32">
        <f t="shared" si="68"/>
        <v>0</v>
      </c>
      <c r="AA434" s="17"/>
      <c r="AB434" s="19">
        <f t="shared" si="60"/>
        <v>99.99999999999997</v>
      </c>
      <c r="AC434" s="17"/>
      <c r="AD434" s="16"/>
      <c r="AE434" s="17"/>
      <c r="AF434" s="16"/>
      <c r="AG434" s="17"/>
      <c r="AH434" s="16"/>
      <c r="AI434" s="17"/>
      <c r="AJ434" s="16"/>
      <c r="AK434" s="17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</row>
    <row r="435" spans="1:85" ht="12.75">
      <c r="A435" s="15" t="s">
        <v>165</v>
      </c>
      <c r="B435" s="15" t="s">
        <v>204</v>
      </c>
      <c r="C435" s="16"/>
      <c r="D435" s="30">
        <f t="shared" si="54"/>
        <v>79.19501133786848</v>
      </c>
      <c r="E435" s="30">
        <f t="shared" si="55"/>
        <v>20.80498866213152</v>
      </c>
      <c r="F435" s="30">
        <f t="shared" si="65"/>
        <v>94.63135289906944</v>
      </c>
      <c r="G435" s="30">
        <f t="shared" si="65"/>
        <v>1.3600572655690766</v>
      </c>
      <c r="H435" s="30">
        <f t="shared" si="65"/>
        <v>4.008589835361489</v>
      </c>
      <c r="I435" s="30"/>
      <c r="J435" s="31"/>
      <c r="K435" s="30">
        <f t="shared" si="66"/>
        <v>33.13161875945537</v>
      </c>
      <c r="L435" s="30">
        <f t="shared" si="66"/>
        <v>7.564296520423601</v>
      </c>
      <c r="M435" s="33"/>
      <c r="N435" s="30">
        <f t="shared" si="67"/>
        <v>36.7624810892587</v>
      </c>
      <c r="O435" s="30">
        <f t="shared" si="67"/>
        <v>3.706505295007564</v>
      </c>
      <c r="P435" s="33"/>
      <c r="Q435" s="30">
        <f t="shared" si="68"/>
        <v>4.689863842662632</v>
      </c>
      <c r="R435" s="30">
        <f t="shared" si="68"/>
        <v>6.580937972768533</v>
      </c>
      <c r="S435" s="30">
        <f t="shared" si="68"/>
        <v>1.8910741301059002</v>
      </c>
      <c r="T435" s="30">
        <f t="shared" si="68"/>
        <v>1.285930408472012</v>
      </c>
      <c r="U435" s="30">
        <f t="shared" si="68"/>
        <v>1.13464447806354</v>
      </c>
      <c r="V435" s="30">
        <f t="shared" si="68"/>
        <v>1.059001512859304</v>
      </c>
      <c r="W435" s="30">
        <f t="shared" si="68"/>
        <v>0.45385779122541603</v>
      </c>
      <c r="X435" s="30">
        <f t="shared" si="68"/>
        <v>1.13464447806354</v>
      </c>
      <c r="Y435" s="30">
        <f t="shared" si="68"/>
        <v>0.22692889561270801</v>
      </c>
      <c r="Z435" s="30">
        <f t="shared" si="68"/>
        <v>0.37821482602118</v>
      </c>
      <c r="AA435" s="17"/>
      <c r="AB435" s="15">
        <f t="shared" si="60"/>
        <v>100</v>
      </c>
      <c r="AC435" s="17"/>
      <c r="AD435" s="16"/>
      <c r="AE435" s="17"/>
      <c r="AF435" s="16"/>
      <c r="AG435" s="17"/>
      <c r="AH435" s="16"/>
      <c r="AI435" s="17"/>
      <c r="AJ435" s="16"/>
      <c r="AK435" s="17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</row>
    <row r="436" spans="1:85" ht="12.75">
      <c r="A436" s="19" t="s">
        <v>165</v>
      </c>
      <c r="B436" s="19" t="s">
        <v>205</v>
      </c>
      <c r="C436" s="16"/>
      <c r="D436" s="32">
        <f t="shared" si="54"/>
        <v>75.15337423312883</v>
      </c>
      <c r="E436" s="32">
        <f t="shared" si="55"/>
        <v>24.84662576687117</v>
      </c>
      <c r="F436" s="32">
        <f t="shared" si="65"/>
        <v>95.98639455782313</v>
      </c>
      <c r="G436" s="32">
        <f t="shared" si="65"/>
        <v>1.564625850340136</v>
      </c>
      <c r="H436" s="32">
        <f t="shared" si="65"/>
        <v>2.4489795918367347</v>
      </c>
      <c r="I436" s="32"/>
      <c r="J436" s="31"/>
      <c r="K436" s="32">
        <f t="shared" si="66"/>
        <v>42.31041814316088</v>
      </c>
      <c r="L436" s="32">
        <f t="shared" si="66"/>
        <v>9.851169383416018</v>
      </c>
      <c r="M436" s="33"/>
      <c r="N436" s="32">
        <f t="shared" si="67"/>
        <v>26.222537207654145</v>
      </c>
      <c r="O436" s="32">
        <f t="shared" si="67"/>
        <v>3.6853295535081503</v>
      </c>
      <c r="P436" s="33"/>
      <c r="Q436" s="32">
        <f t="shared" si="68"/>
        <v>3.6853295535081503</v>
      </c>
      <c r="R436" s="32">
        <f t="shared" si="68"/>
        <v>8.15024805102764</v>
      </c>
      <c r="S436" s="32">
        <f t="shared" si="68"/>
        <v>2.0552799433026223</v>
      </c>
      <c r="T436" s="32">
        <f t="shared" si="68"/>
        <v>0.6378454996456414</v>
      </c>
      <c r="U436" s="32">
        <f t="shared" si="68"/>
        <v>0.9922041105598866</v>
      </c>
      <c r="V436" s="32">
        <f t="shared" si="68"/>
        <v>0.6378454996456414</v>
      </c>
      <c r="W436" s="32">
        <f t="shared" si="68"/>
        <v>0.42523033309709424</v>
      </c>
      <c r="X436" s="32">
        <f t="shared" si="68"/>
        <v>0.6378454996456414</v>
      </c>
      <c r="Y436" s="32">
        <f t="shared" si="68"/>
        <v>0.28348688873139616</v>
      </c>
      <c r="Z436" s="32">
        <f t="shared" si="68"/>
        <v>0.42523033309709424</v>
      </c>
      <c r="AA436" s="17"/>
      <c r="AB436" s="19">
        <f t="shared" si="60"/>
        <v>99.99999999999999</v>
      </c>
      <c r="AC436" s="17"/>
      <c r="AD436" s="16"/>
      <c r="AE436" s="17"/>
      <c r="AF436" s="16"/>
      <c r="AG436" s="17"/>
      <c r="AH436" s="16"/>
      <c r="AI436" s="17"/>
      <c r="AJ436" s="16"/>
      <c r="AK436" s="17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</row>
    <row r="437" spans="1:85" ht="12.75">
      <c r="A437" s="15" t="s">
        <v>165</v>
      </c>
      <c r="B437" s="15" t="s">
        <v>206</v>
      </c>
      <c r="C437" s="16"/>
      <c r="D437" s="30">
        <f t="shared" si="54"/>
        <v>66.8646080760095</v>
      </c>
      <c r="E437" s="30">
        <f t="shared" si="55"/>
        <v>33.1353919239905</v>
      </c>
      <c r="F437" s="30">
        <f t="shared" si="65"/>
        <v>95.38188277087033</v>
      </c>
      <c r="G437" s="30">
        <f t="shared" si="65"/>
        <v>0.5328596802841918</v>
      </c>
      <c r="H437" s="30">
        <f t="shared" si="65"/>
        <v>4.085257548845471</v>
      </c>
      <c r="I437" s="30"/>
      <c r="J437" s="31"/>
      <c r="K437" s="30">
        <f t="shared" si="66"/>
        <v>36.87150837988827</v>
      </c>
      <c r="L437" s="30">
        <f t="shared" si="66"/>
        <v>13.594040968342645</v>
      </c>
      <c r="M437" s="33"/>
      <c r="N437" s="30">
        <f t="shared" si="67"/>
        <v>25.32588454376164</v>
      </c>
      <c r="O437" s="30">
        <f t="shared" si="67"/>
        <v>3.910614525139665</v>
      </c>
      <c r="P437" s="33"/>
      <c r="Q437" s="30">
        <f t="shared" si="68"/>
        <v>5.95903165735568</v>
      </c>
      <c r="R437" s="30">
        <f t="shared" si="68"/>
        <v>3.7243947858473</v>
      </c>
      <c r="S437" s="30">
        <f t="shared" si="68"/>
        <v>5.027932960893855</v>
      </c>
      <c r="T437" s="30">
        <f t="shared" si="68"/>
        <v>0.37243947858473</v>
      </c>
      <c r="U437" s="30">
        <f t="shared" si="68"/>
        <v>1.1173184357541899</v>
      </c>
      <c r="V437" s="30">
        <f t="shared" si="68"/>
        <v>1.303538175046555</v>
      </c>
      <c r="W437" s="30">
        <f t="shared" si="68"/>
        <v>0.74487895716946</v>
      </c>
      <c r="X437" s="30">
        <f t="shared" si="68"/>
        <v>0.5586592178770949</v>
      </c>
      <c r="Y437" s="30">
        <f t="shared" si="68"/>
        <v>0.186219739292365</v>
      </c>
      <c r="Z437" s="30">
        <f t="shared" si="68"/>
        <v>1.303538175046555</v>
      </c>
      <c r="AA437" s="17"/>
      <c r="AB437" s="15">
        <f t="shared" si="60"/>
        <v>99.99999999999999</v>
      </c>
      <c r="AC437" s="17"/>
      <c r="AD437" s="16"/>
      <c r="AE437" s="17"/>
      <c r="AF437" s="16"/>
      <c r="AG437" s="17"/>
      <c r="AH437" s="16"/>
      <c r="AI437" s="17"/>
      <c r="AJ437" s="16"/>
      <c r="AK437" s="17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</row>
    <row r="438" spans="1:85" ht="12.75">
      <c r="A438" s="19" t="s">
        <v>165</v>
      </c>
      <c r="B438" s="19" t="s">
        <v>207</v>
      </c>
      <c r="C438" s="16"/>
      <c r="D438" s="32">
        <f t="shared" si="54"/>
        <v>74.74541751527495</v>
      </c>
      <c r="E438" s="32">
        <f t="shared" si="55"/>
        <v>25.25458248472505</v>
      </c>
      <c r="F438" s="32">
        <f t="shared" si="65"/>
        <v>97.00272479564033</v>
      </c>
      <c r="G438" s="32">
        <f t="shared" si="65"/>
        <v>1.3623978201634876</v>
      </c>
      <c r="H438" s="32">
        <f t="shared" si="65"/>
        <v>1.6348773841961852</v>
      </c>
      <c r="I438" s="32"/>
      <c r="J438" s="31"/>
      <c r="K438" s="32">
        <f t="shared" si="66"/>
        <v>49.438202247191015</v>
      </c>
      <c r="L438" s="32">
        <f t="shared" si="66"/>
        <v>15.168539325842696</v>
      </c>
      <c r="M438" s="33"/>
      <c r="N438" s="32">
        <f t="shared" si="67"/>
        <v>21.06741573033708</v>
      </c>
      <c r="O438" s="32">
        <f t="shared" si="67"/>
        <v>3.0898876404494384</v>
      </c>
      <c r="P438" s="33"/>
      <c r="Q438" s="32">
        <f t="shared" si="68"/>
        <v>3.0898876404494384</v>
      </c>
      <c r="R438" s="32">
        <f t="shared" si="68"/>
        <v>2.247191011235955</v>
      </c>
      <c r="S438" s="32">
        <f t="shared" si="68"/>
        <v>3.0898876404494384</v>
      </c>
      <c r="T438" s="32">
        <f t="shared" si="68"/>
        <v>0</v>
      </c>
      <c r="U438" s="32">
        <f t="shared" si="68"/>
        <v>0.5617977528089888</v>
      </c>
      <c r="V438" s="32">
        <f t="shared" si="68"/>
        <v>0.2808988764044944</v>
      </c>
      <c r="W438" s="32">
        <f t="shared" si="68"/>
        <v>0.2808988764044944</v>
      </c>
      <c r="X438" s="32">
        <f t="shared" si="68"/>
        <v>0.5617977528089888</v>
      </c>
      <c r="Y438" s="32">
        <f t="shared" si="68"/>
        <v>0</v>
      </c>
      <c r="Z438" s="32">
        <f t="shared" si="68"/>
        <v>1.1235955056179776</v>
      </c>
      <c r="AA438" s="17"/>
      <c r="AB438" s="19">
        <f t="shared" si="60"/>
        <v>99.99999999999997</v>
      </c>
      <c r="AC438" s="17"/>
      <c r="AD438" s="16"/>
      <c r="AE438" s="17"/>
      <c r="AF438" s="16"/>
      <c r="AG438" s="17"/>
      <c r="AH438" s="16"/>
      <c r="AI438" s="17"/>
      <c r="AJ438" s="16"/>
      <c r="AK438" s="17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</row>
    <row r="439" spans="1:85" ht="12.75">
      <c r="A439" s="15" t="s">
        <v>165</v>
      </c>
      <c r="B439" s="15" t="s">
        <v>208</v>
      </c>
      <c r="C439" s="16"/>
      <c r="D439" s="30">
        <f t="shared" si="54"/>
        <v>78.29067641681901</v>
      </c>
      <c r="E439" s="30">
        <f t="shared" si="55"/>
        <v>21.70932358318099</v>
      </c>
      <c r="F439" s="30">
        <f t="shared" si="65"/>
        <v>97.02276707530648</v>
      </c>
      <c r="G439" s="30">
        <f t="shared" si="65"/>
        <v>0.642148277875073</v>
      </c>
      <c r="H439" s="30">
        <f t="shared" si="65"/>
        <v>2.335084646818447</v>
      </c>
      <c r="I439" s="30"/>
      <c r="J439" s="31"/>
      <c r="K439" s="30">
        <f t="shared" si="66"/>
        <v>36.64259927797834</v>
      </c>
      <c r="L439" s="30">
        <f t="shared" si="66"/>
        <v>6.979542719614922</v>
      </c>
      <c r="M439" s="33"/>
      <c r="N439" s="30">
        <f t="shared" si="67"/>
        <v>39.35018050541516</v>
      </c>
      <c r="O439" s="30">
        <f t="shared" si="67"/>
        <v>4.873646209386282</v>
      </c>
      <c r="P439" s="33"/>
      <c r="Q439" s="30">
        <f t="shared" si="68"/>
        <v>3.5499398315282793</v>
      </c>
      <c r="R439" s="30">
        <f t="shared" si="68"/>
        <v>4.031287605294826</v>
      </c>
      <c r="S439" s="30">
        <f t="shared" si="68"/>
        <v>1.6245487364620939</v>
      </c>
      <c r="T439" s="30">
        <f t="shared" si="68"/>
        <v>0.5415162454873647</v>
      </c>
      <c r="U439" s="30">
        <f t="shared" si="68"/>
        <v>0.6618531889290012</v>
      </c>
      <c r="V439" s="30">
        <f t="shared" si="68"/>
        <v>0.42117930204572807</v>
      </c>
      <c r="W439" s="30">
        <f t="shared" si="68"/>
        <v>0.36101083032490977</v>
      </c>
      <c r="X439" s="30">
        <f t="shared" si="68"/>
        <v>0.601684717208183</v>
      </c>
      <c r="Y439" s="30">
        <f t="shared" si="68"/>
        <v>0.18050541516245489</v>
      </c>
      <c r="Z439" s="30">
        <f t="shared" si="68"/>
        <v>0.18050541516245489</v>
      </c>
      <c r="AA439" s="17"/>
      <c r="AB439" s="15">
        <f t="shared" si="60"/>
        <v>100</v>
      </c>
      <c r="AC439" s="17"/>
      <c r="AD439" s="16"/>
      <c r="AE439" s="17"/>
      <c r="AF439" s="16"/>
      <c r="AG439" s="17"/>
      <c r="AH439" s="16"/>
      <c r="AI439" s="17"/>
      <c r="AJ439" s="16"/>
      <c r="AK439" s="17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</row>
    <row r="440" spans="1:85" ht="12.75">
      <c r="A440" s="19" t="s">
        <v>165</v>
      </c>
      <c r="B440" s="19" t="s">
        <v>209</v>
      </c>
      <c r="C440" s="16"/>
      <c r="D440" s="32">
        <f t="shared" si="54"/>
        <v>84.38228438228438</v>
      </c>
      <c r="E440" s="32">
        <f t="shared" si="55"/>
        <v>15.617715617715618</v>
      </c>
      <c r="F440" s="32">
        <f t="shared" si="65"/>
        <v>97.51381215469613</v>
      </c>
      <c r="G440" s="32">
        <f t="shared" si="65"/>
        <v>0.8287292817679558</v>
      </c>
      <c r="H440" s="32">
        <f t="shared" si="65"/>
        <v>1.6574585635359116</v>
      </c>
      <c r="I440" s="32"/>
      <c r="J440" s="31"/>
      <c r="K440" s="32">
        <f t="shared" si="66"/>
        <v>59.20679886685552</v>
      </c>
      <c r="L440" s="32">
        <f t="shared" si="66"/>
        <v>14.44759206798867</v>
      </c>
      <c r="M440" s="33"/>
      <c r="N440" s="32">
        <f t="shared" si="67"/>
        <v>13.597733711048159</v>
      </c>
      <c r="O440" s="32">
        <f t="shared" si="67"/>
        <v>1.9830028328611897</v>
      </c>
      <c r="P440" s="33"/>
      <c r="Q440" s="32">
        <f t="shared" si="68"/>
        <v>1.4164305949008498</v>
      </c>
      <c r="R440" s="32">
        <f t="shared" si="68"/>
        <v>0.28328611898017</v>
      </c>
      <c r="S440" s="32">
        <f t="shared" si="68"/>
        <v>5.09915014164306</v>
      </c>
      <c r="T440" s="32">
        <f t="shared" si="68"/>
        <v>0.28328611898017</v>
      </c>
      <c r="U440" s="32">
        <f t="shared" si="68"/>
        <v>0.56657223796034</v>
      </c>
      <c r="V440" s="32">
        <f t="shared" si="68"/>
        <v>0.28328611898017</v>
      </c>
      <c r="W440" s="32">
        <f t="shared" si="68"/>
        <v>1.13314447592068</v>
      </c>
      <c r="X440" s="32">
        <f t="shared" si="68"/>
        <v>0</v>
      </c>
      <c r="Y440" s="32">
        <f t="shared" si="68"/>
        <v>0.8498583569405099</v>
      </c>
      <c r="Z440" s="32">
        <f t="shared" si="68"/>
        <v>0.8498583569405099</v>
      </c>
      <c r="AA440" s="17"/>
      <c r="AB440" s="19">
        <f t="shared" si="60"/>
        <v>100.00000000000001</v>
      </c>
      <c r="AC440" s="17"/>
      <c r="AD440" s="16"/>
      <c r="AE440" s="17"/>
      <c r="AF440" s="16"/>
      <c r="AG440" s="17"/>
      <c r="AH440" s="16"/>
      <c r="AI440" s="17"/>
      <c r="AJ440" s="16"/>
      <c r="AK440" s="17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</row>
    <row r="441" spans="1:85" ht="12.75">
      <c r="A441" s="15" t="s">
        <v>165</v>
      </c>
      <c r="B441" s="15" t="s">
        <v>210</v>
      </c>
      <c r="C441" s="16"/>
      <c r="D441" s="30">
        <f t="shared" si="54"/>
        <v>68.18181818181819</v>
      </c>
      <c r="E441" s="30">
        <f t="shared" si="55"/>
        <v>31.818181818181813</v>
      </c>
      <c r="F441" s="30">
        <f t="shared" si="65"/>
        <v>96.19047619047619</v>
      </c>
      <c r="G441" s="30">
        <f t="shared" si="65"/>
        <v>1.9047619047619047</v>
      </c>
      <c r="H441" s="30">
        <f t="shared" si="65"/>
        <v>1.9047619047619047</v>
      </c>
      <c r="I441" s="30"/>
      <c r="J441" s="31"/>
      <c r="K441" s="30">
        <f t="shared" si="66"/>
        <v>17.821782178217823</v>
      </c>
      <c r="L441" s="30">
        <f t="shared" si="66"/>
        <v>7.920792079207921</v>
      </c>
      <c r="M441" s="33"/>
      <c r="N441" s="30">
        <f t="shared" si="67"/>
        <v>56.43564356435643</v>
      </c>
      <c r="O441" s="30">
        <f t="shared" si="67"/>
        <v>3.9603960396039604</v>
      </c>
      <c r="P441" s="33"/>
      <c r="Q441" s="30">
        <f t="shared" si="68"/>
        <v>4.9504950495049505</v>
      </c>
      <c r="R441" s="30">
        <f t="shared" si="68"/>
        <v>3.9603960396039604</v>
      </c>
      <c r="S441" s="30">
        <f t="shared" si="68"/>
        <v>1.9801980198019802</v>
      </c>
      <c r="T441" s="30">
        <f t="shared" si="68"/>
        <v>0</v>
      </c>
      <c r="U441" s="30">
        <f t="shared" si="68"/>
        <v>2.9702970297029703</v>
      </c>
      <c r="V441" s="30">
        <f t="shared" si="68"/>
        <v>0</v>
      </c>
      <c r="W441" s="30">
        <f t="shared" si="68"/>
        <v>0</v>
      </c>
      <c r="X441" s="30">
        <f t="shared" si="68"/>
        <v>0</v>
      </c>
      <c r="Y441" s="30">
        <f t="shared" si="68"/>
        <v>0</v>
      </c>
      <c r="Z441" s="30">
        <f t="shared" si="68"/>
        <v>0</v>
      </c>
      <c r="AA441" s="17"/>
      <c r="AB441" s="15">
        <f t="shared" si="60"/>
        <v>100</v>
      </c>
      <c r="AC441" s="17"/>
      <c r="AD441" s="16"/>
      <c r="AE441" s="17"/>
      <c r="AF441" s="16"/>
      <c r="AG441" s="17"/>
      <c r="AH441" s="16"/>
      <c r="AI441" s="17"/>
      <c r="AJ441" s="16"/>
      <c r="AK441" s="17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</row>
    <row r="442" spans="1:85" ht="12.75">
      <c r="A442" s="19" t="s">
        <v>165</v>
      </c>
      <c r="B442" s="19" t="s">
        <v>211</v>
      </c>
      <c r="C442" s="16"/>
      <c r="D442" s="32">
        <f t="shared" si="54"/>
        <v>76.4939915556999</v>
      </c>
      <c r="E442" s="32">
        <f t="shared" si="55"/>
        <v>23.506008444300093</v>
      </c>
      <c r="F442" s="32">
        <f t="shared" si="65"/>
        <v>97.59048933234264</v>
      </c>
      <c r="G442" s="32">
        <f t="shared" si="65"/>
        <v>0.5625729752680183</v>
      </c>
      <c r="H442" s="32">
        <f t="shared" si="65"/>
        <v>1.846937692389343</v>
      </c>
      <c r="I442" s="32"/>
      <c r="J442" s="31"/>
      <c r="K442" s="32">
        <f t="shared" si="66"/>
        <v>45.88318468566457</v>
      </c>
      <c r="L442" s="32">
        <f t="shared" si="66"/>
        <v>9.799869480095715</v>
      </c>
      <c r="M442" s="33"/>
      <c r="N442" s="32">
        <f t="shared" si="67"/>
        <v>27.806177942136177</v>
      </c>
      <c r="O442" s="32">
        <f t="shared" si="67"/>
        <v>4.2908418533826405</v>
      </c>
      <c r="P442" s="33"/>
      <c r="Q442" s="32">
        <f t="shared" si="68"/>
        <v>3.8720904938003047</v>
      </c>
      <c r="R442" s="32">
        <f t="shared" si="68"/>
        <v>2.3058516423754623</v>
      </c>
      <c r="S442" s="32">
        <f t="shared" si="68"/>
        <v>2.9421361757668043</v>
      </c>
      <c r="T442" s="32">
        <f t="shared" si="68"/>
        <v>0.45681966499891236</v>
      </c>
      <c r="U442" s="32">
        <f t="shared" si="68"/>
        <v>0.9517076354144007</v>
      </c>
      <c r="V442" s="32">
        <f t="shared" si="68"/>
        <v>0.3480530780944094</v>
      </c>
      <c r="W442" s="32">
        <f t="shared" si="68"/>
        <v>0.4622579943441375</v>
      </c>
      <c r="X442" s="32">
        <f t="shared" si="68"/>
        <v>0.36980639547530997</v>
      </c>
      <c r="Y442" s="32">
        <f t="shared" si="68"/>
        <v>0.2120948444637807</v>
      </c>
      <c r="Z442" s="32">
        <f t="shared" si="68"/>
        <v>0.2991081139873831</v>
      </c>
      <c r="AA442" s="17"/>
      <c r="AB442" s="19">
        <f t="shared" si="60"/>
        <v>100</v>
      </c>
      <c r="AC442" s="17"/>
      <c r="AD442" s="16"/>
      <c r="AE442" s="17"/>
      <c r="AF442" s="16"/>
      <c r="AG442" s="17"/>
      <c r="AH442" s="16"/>
      <c r="AI442" s="17"/>
      <c r="AJ442" s="16"/>
      <c r="AK442" s="17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</row>
    <row r="443" spans="1:85" ht="12.75">
      <c r="A443" s="15" t="s">
        <v>165</v>
      </c>
      <c r="B443" s="15" t="s">
        <v>212</v>
      </c>
      <c r="C443" s="16"/>
      <c r="D443" s="30">
        <f t="shared" si="54"/>
        <v>80.8703746800093</v>
      </c>
      <c r="E443" s="30">
        <f t="shared" si="55"/>
        <v>19.129625319990694</v>
      </c>
      <c r="F443" s="30">
        <f t="shared" si="65"/>
        <v>97.38129496402878</v>
      </c>
      <c r="G443" s="30">
        <f t="shared" si="65"/>
        <v>0.5611510791366906</v>
      </c>
      <c r="H443" s="30">
        <f t="shared" si="65"/>
        <v>2.014388489208633</v>
      </c>
      <c r="I443" s="30"/>
      <c r="J443" s="31"/>
      <c r="K443" s="30">
        <f t="shared" si="66"/>
        <v>39.37647754137116</v>
      </c>
      <c r="L443" s="30">
        <f t="shared" si="66"/>
        <v>9.278959810874705</v>
      </c>
      <c r="M443" s="33"/>
      <c r="N443" s="30">
        <f t="shared" si="67"/>
        <v>32.269503546099294</v>
      </c>
      <c r="O443" s="30">
        <f t="shared" si="67"/>
        <v>4.994089834515367</v>
      </c>
      <c r="P443" s="33"/>
      <c r="Q443" s="30">
        <f t="shared" si="68"/>
        <v>5.865839243498818</v>
      </c>
      <c r="R443" s="30">
        <f t="shared" si="68"/>
        <v>2.733451536643026</v>
      </c>
      <c r="S443" s="30">
        <f t="shared" si="68"/>
        <v>2.6300236406619386</v>
      </c>
      <c r="T443" s="30">
        <f t="shared" si="68"/>
        <v>0.5614657210401891</v>
      </c>
      <c r="U443" s="30">
        <f t="shared" si="68"/>
        <v>0.5319148936170213</v>
      </c>
      <c r="V443" s="30">
        <f t="shared" si="68"/>
        <v>0.32505910165484636</v>
      </c>
      <c r="W443" s="30">
        <f t="shared" si="68"/>
        <v>0.26595744680851063</v>
      </c>
      <c r="X443" s="30">
        <f t="shared" si="68"/>
        <v>0.4728132387706856</v>
      </c>
      <c r="Y443" s="30">
        <f t="shared" si="68"/>
        <v>0.28073286052009455</v>
      </c>
      <c r="Z443" s="30">
        <f t="shared" si="68"/>
        <v>0.41371158392434987</v>
      </c>
      <c r="AA443" s="17"/>
      <c r="AB443" s="15">
        <f t="shared" si="60"/>
        <v>100</v>
      </c>
      <c r="AC443" s="17"/>
      <c r="AD443" s="16"/>
      <c r="AE443" s="17"/>
      <c r="AF443" s="16"/>
      <c r="AG443" s="17"/>
      <c r="AH443" s="16"/>
      <c r="AI443" s="17"/>
      <c r="AJ443" s="16"/>
      <c r="AK443" s="17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</row>
    <row r="444" spans="1:85" ht="12.75">
      <c r="A444" s="19" t="s">
        <v>165</v>
      </c>
      <c r="B444" s="19" t="s">
        <v>213</v>
      </c>
      <c r="C444" s="16"/>
      <c r="D444" s="32">
        <f t="shared" si="54"/>
        <v>69.84273820536541</v>
      </c>
      <c r="E444" s="32">
        <f t="shared" si="55"/>
        <v>30.157261794634593</v>
      </c>
      <c r="F444" s="32">
        <f t="shared" si="65"/>
        <v>96.82119205298014</v>
      </c>
      <c r="G444" s="32">
        <f t="shared" si="65"/>
        <v>1.5894039735099337</v>
      </c>
      <c r="H444" s="32">
        <f t="shared" si="65"/>
        <v>1.5894039735099337</v>
      </c>
      <c r="I444" s="32"/>
      <c r="J444" s="31"/>
      <c r="K444" s="32">
        <f t="shared" si="66"/>
        <v>47.74281805745554</v>
      </c>
      <c r="L444" s="32">
        <f t="shared" si="66"/>
        <v>13.132694938440492</v>
      </c>
      <c r="M444" s="33"/>
      <c r="N444" s="32">
        <f t="shared" si="67"/>
        <v>21.61422708618331</v>
      </c>
      <c r="O444" s="32">
        <f t="shared" si="67"/>
        <v>3.283173734610123</v>
      </c>
      <c r="P444" s="33"/>
      <c r="Q444" s="32">
        <f t="shared" si="68"/>
        <v>6.839945280437757</v>
      </c>
      <c r="R444" s="32">
        <f t="shared" si="68"/>
        <v>1.094391244870041</v>
      </c>
      <c r="S444" s="32">
        <f t="shared" si="68"/>
        <v>4.377564979480164</v>
      </c>
      <c r="T444" s="32">
        <f t="shared" si="68"/>
        <v>0.27359781121751026</v>
      </c>
      <c r="U444" s="32">
        <f t="shared" si="68"/>
        <v>0</v>
      </c>
      <c r="V444" s="32">
        <f t="shared" si="68"/>
        <v>0.4103967168262654</v>
      </c>
      <c r="W444" s="32">
        <f t="shared" si="68"/>
        <v>0.4103967168262654</v>
      </c>
      <c r="X444" s="32">
        <f t="shared" si="68"/>
        <v>0.4103967168262654</v>
      </c>
      <c r="Y444" s="32">
        <f t="shared" si="68"/>
        <v>0.27359781121751026</v>
      </c>
      <c r="Z444" s="32">
        <f t="shared" si="68"/>
        <v>0.13679890560875513</v>
      </c>
      <c r="AA444" s="17"/>
      <c r="AB444" s="19">
        <f t="shared" si="60"/>
        <v>100.00000000000001</v>
      </c>
      <c r="AC444" s="17"/>
      <c r="AD444" s="16"/>
      <c r="AE444" s="17"/>
      <c r="AF444" s="16"/>
      <c r="AG444" s="17"/>
      <c r="AH444" s="16"/>
      <c r="AI444" s="17"/>
      <c r="AJ444" s="16"/>
      <c r="AK444" s="17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</row>
    <row r="445" spans="1:85" ht="12.75">
      <c r="A445" s="15" t="s">
        <v>165</v>
      </c>
      <c r="B445" s="15" t="s">
        <v>214</v>
      </c>
      <c r="C445" s="16"/>
      <c r="D445" s="30">
        <f t="shared" si="54"/>
        <v>75.35966518441015</v>
      </c>
      <c r="E445" s="30">
        <f t="shared" si="55"/>
        <v>24.640334815589853</v>
      </c>
      <c r="F445" s="30">
        <f aca="true" t="shared" si="69" ref="F445:H460">F192*100/$E192</f>
        <v>96.1471711211385</v>
      </c>
      <c r="G445" s="30">
        <f t="shared" si="69"/>
        <v>1.4578271433530023</v>
      </c>
      <c r="H445" s="30">
        <f t="shared" si="69"/>
        <v>2.395001735508504</v>
      </c>
      <c r="I445" s="30"/>
      <c r="J445" s="31"/>
      <c r="K445" s="30">
        <f aca="true" t="shared" si="70" ref="K445:L460">K192*100/$AB192</f>
        <v>30.072202166064983</v>
      </c>
      <c r="L445" s="30">
        <f t="shared" si="70"/>
        <v>7.9422382671480145</v>
      </c>
      <c r="M445" s="33"/>
      <c r="N445" s="30">
        <f aca="true" t="shared" si="71" ref="N445:O460">N192*100/$AB192</f>
        <v>39.31407942238267</v>
      </c>
      <c r="O445" s="30">
        <f t="shared" si="71"/>
        <v>4.837545126353791</v>
      </c>
      <c r="P445" s="33"/>
      <c r="Q445" s="30">
        <f aca="true" t="shared" si="72" ref="Q445:Z460">Q192*100/$AB192</f>
        <v>4.620938628158845</v>
      </c>
      <c r="R445" s="30">
        <f t="shared" si="72"/>
        <v>4.512635379061372</v>
      </c>
      <c r="S445" s="30">
        <f t="shared" si="72"/>
        <v>3.068592057761733</v>
      </c>
      <c r="T445" s="30">
        <f t="shared" si="72"/>
        <v>1.444043321299639</v>
      </c>
      <c r="U445" s="30">
        <f t="shared" si="72"/>
        <v>1.0469314079422383</v>
      </c>
      <c r="V445" s="30">
        <f t="shared" si="72"/>
        <v>0.7942238267148014</v>
      </c>
      <c r="W445" s="30">
        <f t="shared" si="72"/>
        <v>0.6859205776173285</v>
      </c>
      <c r="X445" s="30">
        <f t="shared" si="72"/>
        <v>0.7220216606498195</v>
      </c>
      <c r="Y445" s="30">
        <f t="shared" si="72"/>
        <v>0.2888086642599278</v>
      </c>
      <c r="Z445" s="30">
        <f t="shared" si="72"/>
        <v>0.6498194945848376</v>
      </c>
      <c r="AA445" s="17"/>
      <c r="AB445" s="15">
        <f t="shared" si="60"/>
        <v>99.99999999999999</v>
      </c>
      <c r="AC445" s="17"/>
      <c r="AD445" s="16"/>
      <c r="AE445" s="17"/>
      <c r="AF445" s="16"/>
      <c r="AG445" s="17"/>
      <c r="AH445" s="16"/>
      <c r="AI445" s="17"/>
      <c r="AJ445" s="16"/>
      <c r="AK445" s="17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</row>
    <row r="446" spans="1:85" ht="12.75">
      <c r="A446" s="19" t="s">
        <v>165</v>
      </c>
      <c r="B446" s="19" t="s">
        <v>215</v>
      </c>
      <c r="C446" s="16"/>
      <c r="D446" s="32">
        <f t="shared" si="54"/>
        <v>64.47368421052632</v>
      </c>
      <c r="E446" s="32">
        <f t="shared" si="55"/>
        <v>35.526315789473685</v>
      </c>
      <c r="F446" s="32">
        <f t="shared" si="69"/>
        <v>93.87755102040816</v>
      </c>
      <c r="G446" s="32">
        <f t="shared" si="69"/>
        <v>6.122448979591836</v>
      </c>
      <c r="H446" s="32">
        <f t="shared" si="69"/>
        <v>0</v>
      </c>
      <c r="I446" s="32"/>
      <c r="J446" s="31"/>
      <c r="K446" s="32">
        <f t="shared" si="70"/>
        <v>21.73913043478261</v>
      </c>
      <c r="L446" s="32">
        <f t="shared" si="70"/>
        <v>13.043478260869565</v>
      </c>
      <c r="M446" s="33"/>
      <c r="N446" s="32">
        <f t="shared" si="71"/>
        <v>45.65217391304348</v>
      </c>
      <c r="O446" s="32">
        <f t="shared" si="71"/>
        <v>2.1739130434782608</v>
      </c>
      <c r="P446" s="33"/>
      <c r="Q446" s="32">
        <f t="shared" si="72"/>
        <v>8.695652173913043</v>
      </c>
      <c r="R446" s="32">
        <f t="shared" si="72"/>
        <v>2.1739130434782608</v>
      </c>
      <c r="S446" s="32">
        <f t="shared" si="72"/>
        <v>0</v>
      </c>
      <c r="T446" s="32">
        <f t="shared" si="72"/>
        <v>2.1739130434782608</v>
      </c>
      <c r="U446" s="32">
        <f t="shared" si="72"/>
        <v>2.1739130434782608</v>
      </c>
      <c r="V446" s="32">
        <f t="shared" si="72"/>
        <v>2.1739130434782608</v>
      </c>
      <c r="W446" s="32">
        <f t="shared" si="72"/>
        <v>0</v>
      </c>
      <c r="X446" s="32">
        <f t="shared" si="72"/>
        <v>0</v>
      </c>
      <c r="Y446" s="32">
        <f t="shared" si="72"/>
        <v>0</v>
      </c>
      <c r="Z446" s="32">
        <f t="shared" si="72"/>
        <v>0</v>
      </c>
      <c r="AA446" s="17"/>
      <c r="AB446" s="19">
        <f t="shared" si="60"/>
        <v>100.00000000000003</v>
      </c>
      <c r="AC446" s="17"/>
      <c r="AD446" s="16"/>
      <c r="AE446" s="17"/>
      <c r="AF446" s="16"/>
      <c r="AG446" s="17"/>
      <c r="AH446" s="16"/>
      <c r="AI446" s="17"/>
      <c r="AJ446" s="16"/>
      <c r="AK446" s="17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</row>
    <row r="447" spans="1:85" ht="12.75">
      <c r="A447" s="15" t="s">
        <v>165</v>
      </c>
      <c r="B447" s="15" t="s">
        <v>216</v>
      </c>
      <c r="C447" s="16"/>
      <c r="D447" s="30">
        <f t="shared" si="54"/>
        <v>78.75297855440826</v>
      </c>
      <c r="E447" s="30">
        <f t="shared" si="55"/>
        <v>21.24702144559174</v>
      </c>
      <c r="F447" s="30">
        <f t="shared" si="69"/>
        <v>96.26828038325769</v>
      </c>
      <c r="G447" s="30">
        <f t="shared" si="69"/>
        <v>0.9077155824508321</v>
      </c>
      <c r="H447" s="30">
        <f t="shared" si="69"/>
        <v>2.8240040342914776</v>
      </c>
      <c r="I447" s="30"/>
      <c r="J447" s="31"/>
      <c r="K447" s="30">
        <f t="shared" si="70"/>
        <v>24.829753797799896</v>
      </c>
      <c r="L447" s="30">
        <f t="shared" si="70"/>
        <v>5.447878470403353</v>
      </c>
      <c r="M447" s="33"/>
      <c r="N447" s="30">
        <f t="shared" si="71"/>
        <v>52.59298061812467</v>
      </c>
      <c r="O447" s="30">
        <f t="shared" si="71"/>
        <v>4.033525405971713</v>
      </c>
      <c r="P447" s="33"/>
      <c r="Q447" s="30">
        <f t="shared" si="72"/>
        <v>3.509690937663698</v>
      </c>
      <c r="R447" s="30">
        <f t="shared" si="72"/>
        <v>3.143006809848088</v>
      </c>
      <c r="S447" s="30">
        <f t="shared" si="72"/>
        <v>1.571503404924044</v>
      </c>
      <c r="T447" s="30">
        <f t="shared" si="72"/>
        <v>1.7286537454164483</v>
      </c>
      <c r="U447" s="30">
        <f t="shared" si="72"/>
        <v>1.0476689366160294</v>
      </c>
      <c r="V447" s="30">
        <f t="shared" si="72"/>
        <v>0.7333682556312205</v>
      </c>
      <c r="W447" s="30">
        <f t="shared" si="72"/>
        <v>0.26191723415400736</v>
      </c>
      <c r="X447" s="30">
        <f t="shared" si="72"/>
        <v>0.3666841278156103</v>
      </c>
      <c r="Y447" s="30">
        <f t="shared" si="72"/>
        <v>0.26191723415400736</v>
      </c>
      <c r="Z447" s="30">
        <f t="shared" si="72"/>
        <v>0.4714510214772132</v>
      </c>
      <c r="AA447" s="17"/>
      <c r="AB447" s="15">
        <f t="shared" si="60"/>
        <v>100.00000000000001</v>
      </c>
      <c r="AC447" s="17"/>
      <c r="AD447" s="16"/>
      <c r="AE447" s="17"/>
      <c r="AF447" s="16"/>
      <c r="AG447" s="17"/>
      <c r="AH447" s="16"/>
      <c r="AI447" s="17"/>
      <c r="AJ447" s="16"/>
      <c r="AK447" s="17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</row>
    <row r="448" spans="1:85" ht="12.75">
      <c r="A448" s="19" t="s">
        <v>165</v>
      </c>
      <c r="B448" s="19" t="s">
        <v>217</v>
      </c>
      <c r="C448" s="16"/>
      <c r="D448" s="32">
        <f t="shared" si="54"/>
        <v>76.2</v>
      </c>
      <c r="E448" s="32">
        <f t="shared" si="55"/>
        <v>23.799999999999997</v>
      </c>
      <c r="F448" s="32">
        <f t="shared" si="69"/>
        <v>97.11286089238845</v>
      </c>
      <c r="G448" s="32">
        <f t="shared" si="69"/>
        <v>1.837270341207349</v>
      </c>
      <c r="H448" s="32">
        <f t="shared" si="69"/>
        <v>1.0498687664041995</v>
      </c>
      <c r="I448" s="32"/>
      <c r="J448" s="31"/>
      <c r="K448" s="32">
        <f t="shared" si="70"/>
        <v>41.891891891891895</v>
      </c>
      <c r="L448" s="32">
        <f t="shared" si="70"/>
        <v>7.837837837837838</v>
      </c>
      <c r="M448" s="33"/>
      <c r="N448" s="32">
        <f t="shared" si="71"/>
        <v>27.2972972972973</v>
      </c>
      <c r="O448" s="32">
        <f t="shared" si="71"/>
        <v>8.91891891891892</v>
      </c>
      <c r="P448" s="33"/>
      <c r="Q448" s="32">
        <f t="shared" si="72"/>
        <v>5.945945945945946</v>
      </c>
      <c r="R448" s="32">
        <f t="shared" si="72"/>
        <v>1.6216216216216217</v>
      </c>
      <c r="S448" s="32">
        <f t="shared" si="72"/>
        <v>2.7027027027027026</v>
      </c>
      <c r="T448" s="32">
        <f t="shared" si="72"/>
        <v>0</v>
      </c>
      <c r="U448" s="32">
        <f t="shared" si="72"/>
        <v>0.2702702702702703</v>
      </c>
      <c r="V448" s="32">
        <f t="shared" si="72"/>
        <v>1.3513513513513513</v>
      </c>
      <c r="W448" s="32">
        <f t="shared" si="72"/>
        <v>0</v>
      </c>
      <c r="X448" s="32">
        <f t="shared" si="72"/>
        <v>0.5405405405405406</v>
      </c>
      <c r="Y448" s="32">
        <f t="shared" si="72"/>
        <v>0</v>
      </c>
      <c r="Z448" s="32">
        <f t="shared" si="72"/>
        <v>1.6216216216216217</v>
      </c>
      <c r="AA448" s="17"/>
      <c r="AB448" s="19">
        <f t="shared" si="60"/>
        <v>100.00000000000004</v>
      </c>
      <c r="AC448" s="17"/>
      <c r="AD448" s="16"/>
      <c r="AE448" s="17"/>
      <c r="AF448" s="16"/>
      <c r="AG448" s="17"/>
      <c r="AH448" s="16"/>
      <c r="AI448" s="17"/>
      <c r="AJ448" s="16"/>
      <c r="AK448" s="17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</row>
    <row r="449" spans="1:85" ht="12.75">
      <c r="A449" s="15" t="s">
        <v>165</v>
      </c>
      <c r="B449" s="15" t="s">
        <v>218</v>
      </c>
      <c r="C449" s="16"/>
      <c r="D449" s="30">
        <f t="shared" si="54"/>
        <v>72.95508274231679</v>
      </c>
      <c r="E449" s="30">
        <f t="shared" si="55"/>
        <v>27.04491725768321</v>
      </c>
      <c r="F449" s="30">
        <f t="shared" si="69"/>
        <v>95.85223590408296</v>
      </c>
      <c r="G449" s="30">
        <f t="shared" si="69"/>
        <v>0.8425145819831497</v>
      </c>
      <c r="H449" s="30">
        <f t="shared" si="69"/>
        <v>3.305249513933895</v>
      </c>
      <c r="I449" s="30"/>
      <c r="J449" s="31"/>
      <c r="K449" s="30">
        <f t="shared" si="70"/>
        <v>42.866801893171065</v>
      </c>
      <c r="L449" s="30">
        <f t="shared" si="70"/>
        <v>12.711291413116971</v>
      </c>
      <c r="M449" s="33"/>
      <c r="N449" s="30">
        <f t="shared" si="71"/>
        <v>26.504394861392832</v>
      </c>
      <c r="O449" s="30">
        <f t="shared" si="71"/>
        <v>5.409060175794456</v>
      </c>
      <c r="P449" s="33"/>
      <c r="Q449" s="30">
        <f t="shared" si="72"/>
        <v>4.597701149425287</v>
      </c>
      <c r="R449" s="30">
        <f t="shared" si="72"/>
        <v>2.704530087897228</v>
      </c>
      <c r="S449" s="30">
        <f t="shared" si="72"/>
        <v>2.501690331304936</v>
      </c>
      <c r="T449" s="30">
        <f t="shared" si="72"/>
        <v>0.4056795131845842</v>
      </c>
      <c r="U449" s="30">
        <f t="shared" si="72"/>
        <v>0.4056795131845842</v>
      </c>
      <c r="V449" s="30">
        <f t="shared" si="72"/>
        <v>0.3380662609871535</v>
      </c>
      <c r="W449" s="30">
        <f t="shared" si="72"/>
        <v>0.3380662609871535</v>
      </c>
      <c r="X449" s="30">
        <f t="shared" si="72"/>
        <v>0.4056795131845842</v>
      </c>
      <c r="Y449" s="30">
        <f t="shared" si="72"/>
        <v>0.3380662609871535</v>
      </c>
      <c r="Z449" s="30">
        <f t="shared" si="72"/>
        <v>0.47329276538201487</v>
      </c>
      <c r="AA449" s="17"/>
      <c r="AB449" s="15">
        <f t="shared" si="60"/>
        <v>99.99999999999999</v>
      </c>
      <c r="AC449" s="17"/>
      <c r="AD449" s="16"/>
      <c r="AE449" s="17"/>
      <c r="AF449" s="16"/>
      <c r="AG449" s="17"/>
      <c r="AH449" s="16"/>
      <c r="AI449" s="17"/>
      <c r="AJ449" s="16"/>
      <c r="AK449" s="17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</row>
    <row r="450" spans="1:85" ht="12.75">
      <c r="A450" s="19" t="s">
        <v>165</v>
      </c>
      <c r="B450" s="19" t="s">
        <v>219</v>
      </c>
      <c r="C450" s="16"/>
      <c r="D450" s="32">
        <f t="shared" si="54"/>
        <v>79.97644287396938</v>
      </c>
      <c r="E450" s="32">
        <f t="shared" si="55"/>
        <v>20.023557126030624</v>
      </c>
      <c r="F450" s="32">
        <f t="shared" si="69"/>
        <v>97.36377025036819</v>
      </c>
      <c r="G450" s="32">
        <f t="shared" si="69"/>
        <v>0.6627393225331369</v>
      </c>
      <c r="H450" s="32">
        <f t="shared" si="69"/>
        <v>1.9734904270986746</v>
      </c>
      <c r="I450" s="32"/>
      <c r="J450" s="31"/>
      <c r="K450" s="32">
        <f t="shared" si="70"/>
        <v>44.637725003781576</v>
      </c>
      <c r="L450" s="32">
        <f t="shared" si="70"/>
        <v>9.287551051278173</v>
      </c>
      <c r="M450" s="33"/>
      <c r="N450" s="32">
        <f t="shared" si="71"/>
        <v>28.104674028134927</v>
      </c>
      <c r="O450" s="32">
        <f t="shared" si="71"/>
        <v>3.600060505218575</v>
      </c>
      <c r="P450" s="33"/>
      <c r="Q450" s="32">
        <f t="shared" si="72"/>
        <v>4.3412494327635756</v>
      </c>
      <c r="R450" s="32">
        <f t="shared" si="72"/>
        <v>2.934503100892452</v>
      </c>
      <c r="S450" s="32">
        <f t="shared" si="72"/>
        <v>3.690818333081228</v>
      </c>
      <c r="T450" s="32">
        <f t="shared" si="72"/>
        <v>0.5445469671759189</v>
      </c>
      <c r="U450" s="32">
        <f t="shared" si="72"/>
        <v>0.862199364695205</v>
      </c>
      <c r="V450" s="32">
        <f t="shared" si="72"/>
        <v>0.49916805324459235</v>
      </c>
      <c r="W450" s="32">
        <f t="shared" si="72"/>
        <v>0.5445469671759189</v>
      </c>
      <c r="X450" s="32">
        <f t="shared" si="72"/>
        <v>0.3025260928755105</v>
      </c>
      <c r="Y450" s="32">
        <f t="shared" si="72"/>
        <v>0.3025260928755105</v>
      </c>
      <c r="Z450" s="32">
        <f t="shared" si="72"/>
        <v>0.3479050068068371</v>
      </c>
      <c r="AA450" s="17"/>
      <c r="AB450" s="19">
        <f t="shared" si="60"/>
        <v>100</v>
      </c>
      <c r="AC450" s="17"/>
      <c r="AD450" s="16"/>
      <c r="AE450" s="17"/>
      <c r="AF450" s="16"/>
      <c r="AG450" s="17"/>
      <c r="AH450" s="16"/>
      <c r="AI450" s="17"/>
      <c r="AJ450" s="16"/>
      <c r="AK450" s="17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</row>
    <row r="451" spans="1:85" ht="12.75">
      <c r="A451" s="15"/>
      <c r="B451" s="15" t="s">
        <v>220</v>
      </c>
      <c r="C451" s="16"/>
      <c r="D451" s="30">
        <f t="shared" si="54"/>
        <v>72.24231464737794</v>
      </c>
      <c r="E451" s="30">
        <f t="shared" si="55"/>
        <v>27.75768535262206</v>
      </c>
      <c r="F451" s="30">
        <f t="shared" si="69"/>
        <v>96.62077596996245</v>
      </c>
      <c r="G451" s="30">
        <f t="shared" si="69"/>
        <v>1.376720901126408</v>
      </c>
      <c r="H451" s="30">
        <f t="shared" si="69"/>
        <v>2.002503128911139</v>
      </c>
      <c r="I451" s="30"/>
      <c r="J451" s="31"/>
      <c r="K451" s="30">
        <f t="shared" si="70"/>
        <v>43.005181347150256</v>
      </c>
      <c r="L451" s="30">
        <f t="shared" si="70"/>
        <v>18.65284974093264</v>
      </c>
      <c r="M451" s="33"/>
      <c r="N451" s="30">
        <f t="shared" si="71"/>
        <v>22.53886010362694</v>
      </c>
      <c r="O451" s="30">
        <f t="shared" si="71"/>
        <v>1.9430051813471503</v>
      </c>
      <c r="P451" s="33"/>
      <c r="Q451" s="30">
        <f t="shared" si="72"/>
        <v>7.383419689119171</v>
      </c>
      <c r="R451" s="30">
        <f t="shared" si="72"/>
        <v>0.9067357512953368</v>
      </c>
      <c r="S451" s="30">
        <f t="shared" si="72"/>
        <v>3.3678756476683938</v>
      </c>
      <c r="T451" s="30">
        <f t="shared" si="72"/>
        <v>0.12953367875647667</v>
      </c>
      <c r="U451" s="30">
        <f t="shared" si="72"/>
        <v>0.12953367875647667</v>
      </c>
      <c r="V451" s="30">
        <f t="shared" si="72"/>
        <v>0</v>
      </c>
      <c r="W451" s="30">
        <f t="shared" si="72"/>
        <v>0.12953367875647667</v>
      </c>
      <c r="X451" s="30">
        <f t="shared" si="72"/>
        <v>1.16580310880829</v>
      </c>
      <c r="Y451" s="30">
        <f t="shared" si="72"/>
        <v>0.12953367875647667</v>
      </c>
      <c r="Z451" s="30">
        <f t="shared" si="72"/>
        <v>0.5181347150259067</v>
      </c>
      <c r="AA451" s="17"/>
      <c r="AB451" s="15">
        <f t="shared" si="60"/>
        <v>99.99999999999999</v>
      </c>
      <c r="AC451" s="17"/>
      <c r="AD451" s="16"/>
      <c r="AE451" s="17"/>
      <c r="AF451" s="16"/>
      <c r="AG451" s="17"/>
      <c r="AH451" s="16"/>
      <c r="AI451" s="17"/>
      <c r="AJ451" s="16"/>
      <c r="AK451" s="17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</row>
    <row r="452" spans="1:85" ht="12.75">
      <c r="A452" s="19"/>
      <c r="B452" s="19" t="s">
        <v>221</v>
      </c>
      <c r="C452" s="16"/>
      <c r="D452" s="32">
        <f t="shared" si="54"/>
        <v>78.0310473570446</v>
      </c>
      <c r="E452" s="32">
        <f t="shared" si="55"/>
        <v>21.9689526429554</v>
      </c>
      <c r="F452" s="32">
        <f t="shared" si="69"/>
        <v>96.34852681944095</v>
      </c>
      <c r="G452" s="32">
        <f t="shared" si="69"/>
        <v>0.8562075044069504</v>
      </c>
      <c r="H452" s="32">
        <f t="shared" si="69"/>
        <v>2.795265676152103</v>
      </c>
      <c r="I452" s="32"/>
      <c r="J452" s="31"/>
      <c r="K452" s="32">
        <f t="shared" si="70"/>
        <v>24.17668583376895</v>
      </c>
      <c r="L452" s="32">
        <f t="shared" si="70"/>
        <v>5.5410350235232615</v>
      </c>
      <c r="M452" s="33"/>
      <c r="N452" s="32">
        <f t="shared" si="71"/>
        <v>48.039728175640356</v>
      </c>
      <c r="O452" s="32">
        <f t="shared" si="71"/>
        <v>5.331939362258233</v>
      </c>
      <c r="P452" s="33"/>
      <c r="Q452" s="32">
        <f t="shared" si="72"/>
        <v>5.5671719811813904</v>
      </c>
      <c r="R452" s="32">
        <f t="shared" si="72"/>
        <v>5.01829587036069</v>
      </c>
      <c r="S452" s="32">
        <f t="shared" si="72"/>
        <v>2.2739153162571877</v>
      </c>
      <c r="T452" s="32">
        <f t="shared" si="72"/>
        <v>0.6534239414532148</v>
      </c>
      <c r="U452" s="32">
        <f t="shared" si="72"/>
        <v>1.1238891792995296</v>
      </c>
      <c r="V452" s="32">
        <f t="shared" si="72"/>
        <v>1.019341348667015</v>
      </c>
      <c r="W452" s="32">
        <f t="shared" si="72"/>
        <v>0.2875065342394145</v>
      </c>
      <c r="X452" s="32">
        <f t="shared" si="72"/>
        <v>0.4966021955044433</v>
      </c>
      <c r="Y452" s="32">
        <f t="shared" si="72"/>
        <v>0.13068478829064298</v>
      </c>
      <c r="Z452" s="32">
        <f t="shared" si="72"/>
        <v>0.3397804495556717</v>
      </c>
      <c r="AA452" s="17"/>
      <c r="AB452" s="19">
        <f t="shared" si="60"/>
        <v>99.99999999999999</v>
      </c>
      <c r="AC452" s="17"/>
      <c r="AD452" s="16"/>
      <c r="AE452" s="17"/>
      <c r="AF452" s="16"/>
      <c r="AG452" s="17"/>
      <c r="AH452" s="16"/>
      <c r="AI452" s="17"/>
      <c r="AJ452" s="16"/>
      <c r="AK452" s="17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</row>
    <row r="453" spans="1:85" ht="12.75">
      <c r="A453" s="15" t="s">
        <v>165</v>
      </c>
      <c r="B453" s="15" t="s">
        <v>222</v>
      </c>
      <c r="C453" s="16"/>
      <c r="D453" s="30">
        <f t="shared" si="54"/>
        <v>77.3071104387292</v>
      </c>
      <c r="E453" s="30">
        <f t="shared" si="55"/>
        <v>22.692889561270803</v>
      </c>
      <c r="F453" s="30">
        <f t="shared" si="69"/>
        <v>96.0371819960861</v>
      </c>
      <c r="G453" s="30">
        <f t="shared" si="69"/>
        <v>0.9295499021526419</v>
      </c>
      <c r="H453" s="30">
        <f t="shared" si="69"/>
        <v>3.0332681017612524</v>
      </c>
      <c r="I453" s="30"/>
      <c r="J453" s="31"/>
      <c r="K453" s="30">
        <f t="shared" si="70"/>
        <v>36.52572592969944</v>
      </c>
      <c r="L453" s="30">
        <f t="shared" si="70"/>
        <v>8.354559347936831</v>
      </c>
      <c r="M453" s="33"/>
      <c r="N453" s="30">
        <f t="shared" si="71"/>
        <v>34.08048904737647</v>
      </c>
      <c r="O453" s="30">
        <f t="shared" si="71"/>
        <v>4.89047376464595</v>
      </c>
      <c r="P453" s="33"/>
      <c r="Q453" s="30">
        <f t="shared" si="72"/>
        <v>5.705552725420275</v>
      </c>
      <c r="R453" s="30">
        <f t="shared" si="72"/>
        <v>3.6678553234844626</v>
      </c>
      <c r="S453" s="30">
        <f t="shared" si="72"/>
        <v>2.6999490575649516</v>
      </c>
      <c r="T453" s="30">
        <f t="shared" si="72"/>
        <v>0.6113092205807438</v>
      </c>
      <c r="U453" s="30">
        <f t="shared" si="72"/>
        <v>1.273560876209883</v>
      </c>
      <c r="V453" s="30">
        <f t="shared" si="72"/>
        <v>0.8150789607743251</v>
      </c>
      <c r="W453" s="30">
        <f t="shared" si="72"/>
        <v>0.3565970453387672</v>
      </c>
      <c r="X453" s="30">
        <f t="shared" si="72"/>
        <v>0.6113092205807438</v>
      </c>
      <c r="Y453" s="30">
        <f t="shared" si="72"/>
        <v>0.10188487009679063</v>
      </c>
      <c r="Z453" s="30">
        <f t="shared" si="72"/>
        <v>0.3056546102903719</v>
      </c>
      <c r="AA453" s="17"/>
      <c r="AB453" s="15">
        <f t="shared" si="60"/>
        <v>100.00000000000004</v>
      </c>
      <c r="AC453" s="17"/>
      <c r="AD453" s="16"/>
      <c r="AE453" s="17"/>
      <c r="AF453" s="16"/>
      <c r="AG453" s="17"/>
      <c r="AH453" s="16"/>
      <c r="AI453" s="17"/>
      <c r="AJ453" s="16"/>
      <c r="AK453" s="17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</row>
    <row r="454" spans="1:85" ht="12.75">
      <c r="A454" s="19" t="s">
        <v>165</v>
      </c>
      <c r="B454" s="19" t="s">
        <v>223</v>
      </c>
      <c r="C454" s="16"/>
      <c r="D454" s="32">
        <f t="shared" si="54"/>
        <v>78.44840497229295</v>
      </c>
      <c r="E454" s="32">
        <f t="shared" si="55"/>
        <v>21.55159502770705</v>
      </c>
      <c r="F454" s="32">
        <f t="shared" si="69"/>
        <v>96.983581519664</v>
      </c>
      <c r="G454" s="32">
        <f t="shared" si="69"/>
        <v>0.8209240168003055</v>
      </c>
      <c r="H454" s="32">
        <f t="shared" si="69"/>
        <v>2.1954944635357005</v>
      </c>
      <c r="I454" s="32"/>
      <c r="J454" s="31"/>
      <c r="K454" s="32">
        <f t="shared" si="70"/>
        <v>26.830708661417322</v>
      </c>
      <c r="L454" s="32">
        <f t="shared" si="70"/>
        <v>7.97244094488189</v>
      </c>
      <c r="M454" s="33"/>
      <c r="N454" s="32">
        <f t="shared" si="71"/>
        <v>44.56692913385827</v>
      </c>
      <c r="O454" s="32">
        <f t="shared" si="71"/>
        <v>5.393700787401575</v>
      </c>
      <c r="P454" s="33"/>
      <c r="Q454" s="32">
        <f t="shared" si="72"/>
        <v>4.330708661417323</v>
      </c>
      <c r="R454" s="32">
        <f t="shared" si="72"/>
        <v>4.330708661417323</v>
      </c>
      <c r="S454" s="32">
        <f t="shared" si="72"/>
        <v>2.5</v>
      </c>
      <c r="T454" s="32">
        <f t="shared" si="72"/>
        <v>0.5905511811023622</v>
      </c>
      <c r="U454" s="32">
        <f t="shared" si="72"/>
        <v>1.220472440944882</v>
      </c>
      <c r="V454" s="32">
        <f t="shared" si="72"/>
        <v>0.8267716535433071</v>
      </c>
      <c r="W454" s="32">
        <f t="shared" si="72"/>
        <v>0.2952755905511811</v>
      </c>
      <c r="X454" s="32">
        <f t="shared" si="72"/>
        <v>0.452755905511811</v>
      </c>
      <c r="Y454" s="32">
        <f t="shared" si="72"/>
        <v>0.2755905511811024</v>
      </c>
      <c r="Z454" s="32">
        <f t="shared" si="72"/>
        <v>0.41338582677165353</v>
      </c>
      <c r="AA454" s="17"/>
      <c r="AB454" s="19">
        <f t="shared" si="60"/>
        <v>99.99999999999999</v>
      </c>
      <c r="AC454" s="17"/>
      <c r="AD454" s="16"/>
      <c r="AE454" s="17"/>
      <c r="AF454" s="16"/>
      <c r="AG454" s="17"/>
      <c r="AH454" s="16"/>
      <c r="AI454" s="17"/>
      <c r="AJ454" s="16"/>
      <c r="AK454" s="17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</row>
    <row r="455" spans="1:85" ht="12.75">
      <c r="A455" s="15" t="s">
        <v>165</v>
      </c>
      <c r="B455" s="15" t="s">
        <v>224</v>
      </c>
      <c r="C455" s="16"/>
      <c r="D455" s="30">
        <f t="shared" si="54"/>
        <v>82.97952518527823</v>
      </c>
      <c r="E455" s="30">
        <f t="shared" si="55"/>
        <v>17.020474814721766</v>
      </c>
      <c r="F455" s="30">
        <f t="shared" si="69"/>
        <v>96.10202845897669</v>
      </c>
      <c r="G455" s="30">
        <f t="shared" si="69"/>
        <v>1.430517711171662</v>
      </c>
      <c r="H455" s="30">
        <f t="shared" si="69"/>
        <v>2.46745382985165</v>
      </c>
      <c r="I455" s="30"/>
      <c r="J455" s="31"/>
      <c r="K455" s="30">
        <f t="shared" si="70"/>
        <v>30.70804126959124</v>
      </c>
      <c r="L455" s="30">
        <f t="shared" si="70"/>
        <v>7.01740568638261</v>
      </c>
      <c r="M455" s="33"/>
      <c r="N455" s="30">
        <f t="shared" si="71"/>
        <v>42.08868236591321</v>
      </c>
      <c r="O455" s="30">
        <f t="shared" si="71"/>
        <v>4.9933055052374575</v>
      </c>
      <c r="P455" s="33"/>
      <c r="Q455" s="30">
        <f t="shared" si="72"/>
        <v>4.363235409939356</v>
      </c>
      <c r="R455" s="30">
        <f t="shared" si="72"/>
        <v>3.993069228951721</v>
      </c>
      <c r="S455" s="30">
        <f t="shared" si="72"/>
        <v>2.2761282192643932</v>
      </c>
      <c r="T455" s="30">
        <f t="shared" si="72"/>
        <v>1.008112152476963</v>
      </c>
      <c r="U455" s="30">
        <f t="shared" si="72"/>
        <v>1.354650704890919</v>
      </c>
      <c r="V455" s="30">
        <f t="shared" si="72"/>
        <v>0.6930771048279121</v>
      </c>
      <c r="W455" s="30">
        <f t="shared" si="72"/>
        <v>0.543435457194613</v>
      </c>
      <c r="X455" s="30">
        <f t="shared" si="72"/>
        <v>0.46467669528235017</v>
      </c>
      <c r="Y455" s="30">
        <f t="shared" si="72"/>
        <v>0.19689690478065686</v>
      </c>
      <c r="Z455" s="30">
        <f t="shared" si="72"/>
        <v>0.2992832952665984</v>
      </c>
      <c r="AA455" s="17"/>
      <c r="AB455" s="15">
        <f t="shared" si="60"/>
        <v>100.00000000000001</v>
      </c>
      <c r="AC455" s="17"/>
      <c r="AD455" s="16"/>
      <c r="AE455" s="17"/>
      <c r="AF455" s="16"/>
      <c r="AG455" s="17"/>
      <c r="AH455" s="16"/>
      <c r="AI455" s="17"/>
      <c r="AJ455" s="16"/>
      <c r="AK455" s="17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</row>
    <row r="456" spans="1:85" ht="12.75">
      <c r="A456" s="19" t="s">
        <v>165</v>
      </c>
      <c r="B456" s="19" t="s">
        <v>225</v>
      </c>
      <c r="C456" s="16"/>
      <c r="D456" s="32">
        <f t="shared" si="54"/>
        <v>78.25278810408922</v>
      </c>
      <c r="E456" s="32">
        <f t="shared" si="55"/>
        <v>21.74721189591078</v>
      </c>
      <c r="F456" s="32">
        <f t="shared" si="69"/>
        <v>97.42110620970479</v>
      </c>
      <c r="G456" s="32">
        <f t="shared" si="69"/>
        <v>0.6107906345436037</v>
      </c>
      <c r="H456" s="32">
        <f t="shared" si="69"/>
        <v>1.9681031557516118</v>
      </c>
      <c r="I456" s="32"/>
      <c r="J456" s="31"/>
      <c r="K456" s="32">
        <f t="shared" si="70"/>
        <v>35.214211076280044</v>
      </c>
      <c r="L456" s="32">
        <f t="shared" si="70"/>
        <v>8.394287704632532</v>
      </c>
      <c r="M456" s="33"/>
      <c r="N456" s="32">
        <f t="shared" si="71"/>
        <v>36.92093347265761</v>
      </c>
      <c r="O456" s="32">
        <f t="shared" si="71"/>
        <v>4.562870080111459</v>
      </c>
      <c r="P456" s="33"/>
      <c r="Q456" s="32">
        <f t="shared" si="72"/>
        <v>4.423545802856148</v>
      </c>
      <c r="R456" s="32">
        <f t="shared" si="72"/>
        <v>3.099965168930686</v>
      </c>
      <c r="S456" s="32">
        <f t="shared" si="72"/>
        <v>3.20445837687217</v>
      </c>
      <c r="T456" s="32">
        <f t="shared" si="72"/>
        <v>0.8011145942180425</v>
      </c>
      <c r="U456" s="32">
        <f t="shared" si="72"/>
        <v>1.044932079414838</v>
      </c>
      <c r="V456" s="32">
        <f t="shared" si="72"/>
        <v>0.522466039707419</v>
      </c>
      <c r="W456" s="32">
        <f t="shared" si="72"/>
        <v>0.8011145942180425</v>
      </c>
      <c r="X456" s="32">
        <f t="shared" si="72"/>
        <v>0.4876349703935911</v>
      </c>
      <c r="Y456" s="32">
        <f t="shared" si="72"/>
        <v>0.2089864158829676</v>
      </c>
      <c r="Z456" s="32">
        <f t="shared" si="72"/>
        <v>0.31347962382445144</v>
      </c>
      <c r="AA456" s="17"/>
      <c r="AB456" s="19">
        <f t="shared" si="60"/>
        <v>99.99999999999999</v>
      </c>
      <c r="AC456" s="17"/>
      <c r="AD456" s="16"/>
      <c r="AE456" s="17"/>
      <c r="AF456" s="16"/>
      <c r="AG456" s="17"/>
      <c r="AH456" s="16"/>
      <c r="AI456" s="17"/>
      <c r="AJ456" s="16"/>
      <c r="AK456" s="17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</row>
    <row r="457" spans="1:85" ht="12.75">
      <c r="A457" s="15" t="s">
        <v>165</v>
      </c>
      <c r="B457" s="15" t="s">
        <v>226</v>
      </c>
      <c r="C457" s="16"/>
      <c r="D457" s="30">
        <f t="shared" si="54"/>
        <v>78.67924528301887</v>
      </c>
      <c r="E457" s="30">
        <f t="shared" si="55"/>
        <v>21.320754716981128</v>
      </c>
      <c r="F457" s="30">
        <f t="shared" si="69"/>
        <v>97.60191846522781</v>
      </c>
      <c r="G457" s="30">
        <f t="shared" si="69"/>
        <v>0.23980815347721823</v>
      </c>
      <c r="H457" s="30">
        <f t="shared" si="69"/>
        <v>1.9184652278177459</v>
      </c>
      <c r="I457" s="30"/>
      <c r="J457" s="31"/>
      <c r="K457" s="30">
        <f t="shared" si="70"/>
        <v>40.04914004914005</v>
      </c>
      <c r="L457" s="30">
        <f t="shared" si="70"/>
        <v>5.896805896805897</v>
      </c>
      <c r="M457" s="33"/>
      <c r="N457" s="30">
        <f t="shared" si="71"/>
        <v>39.55773955773956</v>
      </c>
      <c r="O457" s="30">
        <f t="shared" si="71"/>
        <v>2.7027027027027026</v>
      </c>
      <c r="P457" s="33"/>
      <c r="Q457" s="30">
        <f t="shared" si="72"/>
        <v>2.9484029484029484</v>
      </c>
      <c r="R457" s="30">
        <f t="shared" si="72"/>
        <v>3.9312039312039313</v>
      </c>
      <c r="S457" s="30">
        <f t="shared" si="72"/>
        <v>2.211302211302211</v>
      </c>
      <c r="T457" s="30">
        <f t="shared" si="72"/>
        <v>0</v>
      </c>
      <c r="U457" s="30">
        <f t="shared" si="72"/>
        <v>0.9828009828009828</v>
      </c>
      <c r="V457" s="30">
        <f t="shared" si="72"/>
        <v>0.2457002457002457</v>
      </c>
      <c r="W457" s="30">
        <f t="shared" si="72"/>
        <v>0</v>
      </c>
      <c r="X457" s="30">
        <f t="shared" si="72"/>
        <v>0.2457002457002457</v>
      </c>
      <c r="Y457" s="30">
        <f t="shared" si="72"/>
        <v>0.4914004914004914</v>
      </c>
      <c r="Z457" s="30">
        <f t="shared" si="72"/>
        <v>0.7371007371007371</v>
      </c>
      <c r="AA457" s="17"/>
      <c r="AB457" s="15">
        <f t="shared" si="60"/>
        <v>100</v>
      </c>
      <c r="AC457" s="17"/>
      <c r="AD457" s="16"/>
      <c r="AE457" s="17"/>
      <c r="AF457" s="16"/>
      <c r="AG457" s="17"/>
      <c r="AH457" s="16"/>
      <c r="AI457" s="17"/>
      <c r="AJ457" s="16"/>
      <c r="AK457" s="17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</row>
    <row r="458" spans="1:85" ht="12.75">
      <c r="A458" s="19" t="s">
        <v>165</v>
      </c>
      <c r="B458" s="19" t="s">
        <v>227</v>
      </c>
      <c r="C458" s="16"/>
      <c r="D458" s="32">
        <f t="shared" si="54"/>
        <v>71.96673189823875</v>
      </c>
      <c r="E458" s="32">
        <f t="shared" si="55"/>
        <v>28.03326810176125</v>
      </c>
      <c r="F458" s="32">
        <f t="shared" si="69"/>
        <v>96.4649898028552</v>
      </c>
      <c r="G458" s="32">
        <f t="shared" si="69"/>
        <v>0.8837525492861998</v>
      </c>
      <c r="H458" s="32">
        <f t="shared" si="69"/>
        <v>2.6512576478585994</v>
      </c>
      <c r="I458" s="32"/>
      <c r="J458" s="31"/>
      <c r="K458" s="32">
        <f t="shared" si="70"/>
        <v>39.464411557434815</v>
      </c>
      <c r="L458" s="32">
        <f t="shared" si="70"/>
        <v>9.090909090909092</v>
      </c>
      <c r="M458" s="33"/>
      <c r="N458" s="32">
        <f t="shared" si="71"/>
        <v>32.06483439041578</v>
      </c>
      <c r="O458" s="32">
        <f t="shared" si="71"/>
        <v>3.735024665257223</v>
      </c>
      <c r="P458" s="33"/>
      <c r="Q458" s="32">
        <f t="shared" si="72"/>
        <v>5.426356589147287</v>
      </c>
      <c r="R458" s="32">
        <f t="shared" si="72"/>
        <v>4.721634954193093</v>
      </c>
      <c r="S458" s="32">
        <f t="shared" si="72"/>
        <v>2.6074700493305145</v>
      </c>
      <c r="T458" s="32">
        <f t="shared" si="72"/>
        <v>0.3523608174770965</v>
      </c>
      <c r="U458" s="32">
        <f t="shared" si="72"/>
        <v>0.8456659619450317</v>
      </c>
      <c r="V458" s="32">
        <f t="shared" si="72"/>
        <v>0.5637773079633545</v>
      </c>
      <c r="W458" s="32">
        <f t="shared" si="72"/>
        <v>0.28188865398167723</v>
      </c>
      <c r="X458" s="32">
        <f t="shared" si="72"/>
        <v>0.49330514446793516</v>
      </c>
      <c r="Y458" s="32">
        <f t="shared" si="72"/>
        <v>0.14094432699083861</v>
      </c>
      <c r="Z458" s="32">
        <f t="shared" si="72"/>
        <v>0.21141649048625794</v>
      </c>
      <c r="AA458" s="17"/>
      <c r="AB458" s="19">
        <f t="shared" si="60"/>
        <v>100</v>
      </c>
      <c r="AC458" s="17"/>
      <c r="AD458" s="16"/>
      <c r="AE458" s="17"/>
      <c r="AF458" s="16"/>
      <c r="AG458" s="17"/>
      <c r="AH458" s="16"/>
      <c r="AI458" s="17"/>
      <c r="AJ458" s="16"/>
      <c r="AK458" s="17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</row>
    <row r="459" spans="1:85" ht="12.75">
      <c r="A459" s="15" t="s">
        <v>165</v>
      </c>
      <c r="B459" s="15" t="s">
        <v>228</v>
      </c>
      <c r="C459" s="16"/>
      <c r="D459" s="30">
        <f t="shared" si="54"/>
        <v>73.54709418837675</v>
      </c>
      <c r="E459" s="30">
        <f t="shared" si="55"/>
        <v>26.452905811623253</v>
      </c>
      <c r="F459" s="30">
        <f t="shared" si="69"/>
        <v>95.36784741144415</v>
      </c>
      <c r="G459" s="30">
        <f t="shared" si="69"/>
        <v>1.6348773841961852</v>
      </c>
      <c r="H459" s="30">
        <f t="shared" si="69"/>
        <v>2.997275204359673</v>
      </c>
      <c r="I459" s="30"/>
      <c r="J459" s="31"/>
      <c r="K459" s="30">
        <f t="shared" si="70"/>
        <v>44.57142857142857</v>
      </c>
      <c r="L459" s="30">
        <f t="shared" si="70"/>
        <v>8.285714285714286</v>
      </c>
      <c r="M459" s="33"/>
      <c r="N459" s="30">
        <f t="shared" si="71"/>
        <v>30.285714285714285</v>
      </c>
      <c r="O459" s="30">
        <f t="shared" si="71"/>
        <v>2.857142857142857</v>
      </c>
      <c r="P459" s="33"/>
      <c r="Q459" s="30">
        <f t="shared" si="72"/>
        <v>4.285714285714286</v>
      </c>
      <c r="R459" s="30">
        <f t="shared" si="72"/>
        <v>2.5714285714285716</v>
      </c>
      <c r="S459" s="30">
        <f t="shared" si="72"/>
        <v>2.5714285714285716</v>
      </c>
      <c r="T459" s="30">
        <f t="shared" si="72"/>
        <v>0</v>
      </c>
      <c r="U459" s="30">
        <f t="shared" si="72"/>
        <v>0.8571428571428571</v>
      </c>
      <c r="V459" s="30">
        <f t="shared" si="72"/>
        <v>0</v>
      </c>
      <c r="W459" s="30">
        <f t="shared" si="72"/>
        <v>0.5714285714285714</v>
      </c>
      <c r="X459" s="30">
        <f t="shared" si="72"/>
        <v>0.2857142857142857</v>
      </c>
      <c r="Y459" s="30">
        <f t="shared" si="72"/>
        <v>0.2857142857142857</v>
      </c>
      <c r="Z459" s="30">
        <f t="shared" si="72"/>
        <v>2.5714285714285716</v>
      </c>
      <c r="AA459" s="17"/>
      <c r="AB459" s="15">
        <f t="shared" si="60"/>
        <v>100.00000000000001</v>
      </c>
      <c r="AC459" s="17"/>
      <c r="AD459" s="16"/>
      <c r="AE459" s="17"/>
      <c r="AF459" s="16"/>
      <c r="AG459" s="17"/>
      <c r="AH459" s="16"/>
      <c r="AI459" s="17"/>
      <c r="AJ459" s="16"/>
      <c r="AK459" s="17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</row>
    <row r="460" spans="1:85" ht="12.75">
      <c r="A460" s="19" t="s">
        <v>165</v>
      </c>
      <c r="B460" s="19" t="s">
        <v>229</v>
      </c>
      <c r="C460" s="16"/>
      <c r="D460" s="32">
        <f t="shared" si="54"/>
        <v>75.51229508196721</v>
      </c>
      <c r="E460" s="32">
        <f t="shared" si="55"/>
        <v>24.48770491803279</v>
      </c>
      <c r="F460" s="32">
        <f t="shared" si="69"/>
        <v>96.0651289009498</v>
      </c>
      <c r="G460" s="32">
        <f t="shared" si="69"/>
        <v>0.8819538670284939</v>
      </c>
      <c r="H460" s="32">
        <f t="shared" si="69"/>
        <v>3.0529172320217097</v>
      </c>
      <c r="I460" s="32"/>
      <c r="J460" s="31"/>
      <c r="K460" s="32">
        <f t="shared" si="70"/>
        <v>34.463276836158194</v>
      </c>
      <c r="L460" s="32">
        <f t="shared" si="70"/>
        <v>9.463276836158192</v>
      </c>
      <c r="M460" s="33"/>
      <c r="N460" s="32">
        <f t="shared" si="71"/>
        <v>36.016949152542374</v>
      </c>
      <c r="O460" s="32">
        <f t="shared" si="71"/>
        <v>5.932203389830509</v>
      </c>
      <c r="P460" s="33"/>
      <c r="Q460" s="32">
        <f t="shared" si="72"/>
        <v>3.1073446327683616</v>
      </c>
      <c r="R460" s="32">
        <f t="shared" si="72"/>
        <v>3.672316384180791</v>
      </c>
      <c r="S460" s="32">
        <f t="shared" si="72"/>
        <v>2.6836158192090394</v>
      </c>
      <c r="T460" s="32">
        <f t="shared" si="72"/>
        <v>1.1299435028248588</v>
      </c>
      <c r="U460" s="32">
        <f t="shared" si="72"/>
        <v>0.9180790960451978</v>
      </c>
      <c r="V460" s="32">
        <f t="shared" si="72"/>
        <v>0.7768361581920904</v>
      </c>
      <c r="W460" s="32">
        <f t="shared" si="72"/>
        <v>0.3531073446327684</v>
      </c>
      <c r="X460" s="32">
        <f t="shared" si="72"/>
        <v>0.5649717514124294</v>
      </c>
      <c r="Y460" s="32">
        <f t="shared" si="72"/>
        <v>0.4943502824858757</v>
      </c>
      <c r="Z460" s="32">
        <f t="shared" si="72"/>
        <v>0.423728813559322</v>
      </c>
      <c r="AA460" s="17"/>
      <c r="AB460" s="19">
        <f t="shared" si="60"/>
        <v>100.00000000000003</v>
      </c>
      <c r="AC460" s="17"/>
      <c r="AD460" s="16"/>
      <c r="AE460" s="17"/>
      <c r="AF460" s="16"/>
      <c r="AG460" s="17"/>
      <c r="AH460" s="16"/>
      <c r="AI460" s="17"/>
      <c r="AJ460" s="16"/>
      <c r="AK460" s="17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</row>
    <row r="461" spans="1:85" ht="12.75">
      <c r="A461" s="15" t="s">
        <v>165</v>
      </c>
      <c r="B461" s="15" t="s">
        <v>230</v>
      </c>
      <c r="C461" s="16"/>
      <c r="D461" s="30">
        <f>E208*100/D208</f>
        <v>74.10586552217454</v>
      </c>
      <c r="E461" s="30">
        <f>100-D461</f>
        <v>25.89413447782546</v>
      </c>
      <c r="F461" s="30">
        <f aca="true" t="shared" si="73" ref="F461:H464">F208*100/$E208</f>
        <v>96.91119691119691</v>
      </c>
      <c r="G461" s="30">
        <f t="shared" si="73"/>
        <v>1.3513513513513513</v>
      </c>
      <c r="H461" s="30">
        <f t="shared" si="73"/>
        <v>1.7374517374517375</v>
      </c>
      <c r="I461" s="30"/>
      <c r="J461" s="31"/>
      <c r="K461" s="30">
        <f aca="true" t="shared" si="74" ref="K461:L464">K208*100/$AB208</f>
        <v>35.85657370517928</v>
      </c>
      <c r="L461" s="30">
        <f t="shared" si="74"/>
        <v>9.362549800796813</v>
      </c>
      <c r="M461" s="33"/>
      <c r="N461" s="30">
        <f aca="true" t="shared" si="75" ref="N461:O464">N208*100/$AB208</f>
        <v>29.8804780876494</v>
      </c>
      <c r="O461" s="30">
        <f t="shared" si="75"/>
        <v>7.171314741035856</v>
      </c>
      <c r="P461" s="33"/>
      <c r="Q461" s="30">
        <f aca="true" t="shared" si="76" ref="Q461:Z464">Q208*100/$AB208</f>
        <v>5.378486055776892</v>
      </c>
      <c r="R461" s="30">
        <f t="shared" si="76"/>
        <v>4.581673306772909</v>
      </c>
      <c r="S461" s="30">
        <f t="shared" si="76"/>
        <v>3.9840637450199203</v>
      </c>
      <c r="T461" s="30">
        <f t="shared" si="76"/>
        <v>0.9960159362549801</v>
      </c>
      <c r="U461" s="30">
        <f t="shared" si="76"/>
        <v>0.796812749003984</v>
      </c>
      <c r="V461" s="30">
        <f t="shared" si="76"/>
        <v>0.9960159362549801</v>
      </c>
      <c r="W461" s="30">
        <f t="shared" si="76"/>
        <v>0</v>
      </c>
      <c r="X461" s="30">
        <f t="shared" si="76"/>
        <v>0.9960159362549801</v>
      </c>
      <c r="Y461" s="30">
        <f t="shared" si="76"/>
        <v>0</v>
      </c>
      <c r="Z461" s="30">
        <f t="shared" si="76"/>
        <v>0</v>
      </c>
      <c r="AA461" s="17"/>
      <c r="AB461" s="15">
        <f>SUM(K461:R461,S461:Z461)</f>
        <v>100</v>
      </c>
      <c r="AC461" s="17"/>
      <c r="AD461" s="16"/>
      <c r="AE461" s="17"/>
      <c r="AF461" s="16"/>
      <c r="AG461" s="17"/>
      <c r="AH461" s="16"/>
      <c r="AI461" s="17"/>
      <c r="AJ461" s="16"/>
      <c r="AK461" s="17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</row>
    <row r="462" spans="1:85" ht="12.75">
      <c r="A462" s="19" t="s">
        <v>165</v>
      </c>
      <c r="B462" s="19" t="s">
        <v>231</v>
      </c>
      <c r="C462" s="16"/>
      <c r="D462" s="32">
        <f>E209*100/D209</f>
        <v>68.07511737089202</v>
      </c>
      <c r="E462" s="32">
        <f>100-D462</f>
        <v>31.924882629107984</v>
      </c>
      <c r="F462" s="32">
        <f t="shared" si="73"/>
        <v>95.51724137931035</v>
      </c>
      <c r="G462" s="32">
        <f t="shared" si="73"/>
        <v>0.6896551724137931</v>
      </c>
      <c r="H462" s="32">
        <f t="shared" si="73"/>
        <v>3.793103448275862</v>
      </c>
      <c r="I462" s="32"/>
      <c r="J462" s="31"/>
      <c r="K462" s="32">
        <f t="shared" si="74"/>
        <v>24.548736462093864</v>
      </c>
      <c r="L462" s="32">
        <f t="shared" si="74"/>
        <v>9.386281588447654</v>
      </c>
      <c r="M462" s="33"/>
      <c r="N462" s="32">
        <f t="shared" si="75"/>
        <v>36.101083032490976</v>
      </c>
      <c r="O462" s="32">
        <f t="shared" si="75"/>
        <v>3.6101083032490973</v>
      </c>
      <c r="P462" s="33"/>
      <c r="Q462" s="32">
        <f t="shared" si="76"/>
        <v>9.386281588447654</v>
      </c>
      <c r="R462" s="32">
        <f t="shared" si="76"/>
        <v>3.9711191335740073</v>
      </c>
      <c r="S462" s="32">
        <f t="shared" si="76"/>
        <v>1.8050541516245486</v>
      </c>
      <c r="T462" s="32">
        <f t="shared" si="76"/>
        <v>7.581227436823105</v>
      </c>
      <c r="U462" s="32">
        <f t="shared" si="76"/>
        <v>1.0830324909747293</v>
      </c>
      <c r="V462" s="32">
        <f t="shared" si="76"/>
        <v>0.36101083032490977</v>
      </c>
      <c r="W462" s="32">
        <f t="shared" si="76"/>
        <v>0.7220216606498195</v>
      </c>
      <c r="X462" s="32">
        <f t="shared" si="76"/>
        <v>0.7220216606498195</v>
      </c>
      <c r="Y462" s="32">
        <f t="shared" si="76"/>
        <v>0.36101083032490977</v>
      </c>
      <c r="Z462" s="32">
        <f t="shared" si="76"/>
        <v>0.36101083032490977</v>
      </c>
      <c r="AA462" s="17"/>
      <c r="AB462" s="19">
        <f>SUM(K462:R462,S462:Z462)</f>
        <v>100</v>
      </c>
      <c r="AC462" s="17"/>
      <c r="AD462" s="16"/>
      <c r="AE462" s="17"/>
      <c r="AF462" s="16"/>
      <c r="AG462" s="17"/>
      <c r="AH462" s="16"/>
      <c r="AI462" s="17"/>
      <c r="AJ462" s="16"/>
      <c r="AK462" s="17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</row>
    <row r="463" spans="1:85" ht="12.75">
      <c r="A463" s="15" t="s">
        <v>165</v>
      </c>
      <c r="B463" s="15" t="s">
        <v>232</v>
      </c>
      <c r="C463" s="16"/>
      <c r="D463" s="30">
        <f>E210*100/D210</f>
        <v>81.18948824343015</v>
      </c>
      <c r="E463" s="30">
        <f>100-D463</f>
        <v>18.810511756569852</v>
      </c>
      <c r="F463" s="30">
        <f t="shared" si="73"/>
        <v>97.61499148211243</v>
      </c>
      <c r="G463" s="30">
        <f t="shared" si="73"/>
        <v>0.5678591709256104</v>
      </c>
      <c r="H463" s="30">
        <f t="shared" si="73"/>
        <v>1.8171493469619535</v>
      </c>
      <c r="I463" s="30"/>
      <c r="J463" s="31"/>
      <c r="K463" s="30">
        <f t="shared" si="74"/>
        <v>43.746364165212334</v>
      </c>
      <c r="L463" s="30">
        <f t="shared" si="74"/>
        <v>8.842350203606749</v>
      </c>
      <c r="M463" s="33"/>
      <c r="N463" s="30">
        <f t="shared" si="75"/>
        <v>27.63234438627109</v>
      </c>
      <c r="O463" s="30">
        <f t="shared" si="75"/>
        <v>5.700988947062245</v>
      </c>
      <c r="P463" s="33"/>
      <c r="Q463" s="30">
        <f t="shared" si="76"/>
        <v>4.013961605584642</v>
      </c>
      <c r="R463" s="30">
        <f t="shared" si="76"/>
        <v>2.734147760325771</v>
      </c>
      <c r="S463" s="30">
        <f t="shared" si="76"/>
        <v>3.8394415357766145</v>
      </c>
      <c r="T463" s="30">
        <f t="shared" si="76"/>
        <v>0.8726003490401396</v>
      </c>
      <c r="U463" s="30">
        <f t="shared" si="76"/>
        <v>0.4072134962187318</v>
      </c>
      <c r="V463" s="30">
        <f t="shared" si="76"/>
        <v>0.5235602094240838</v>
      </c>
      <c r="W463" s="30">
        <f t="shared" si="76"/>
        <v>0.5235602094240838</v>
      </c>
      <c r="X463" s="30">
        <f t="shared" si="76"/>
        <v>0.34904013961605584</v>
      </c>
      <c r="Y463" s="30">
        <f t="shared" si="76"/>
        <v>0.4653868528214078</v>
      </c>
      <c r="Z463" s="30">
        <f t="shared" si="76"/>
        <v>0.34904013961605584</v>
      </c>
      <c r="AA463" s="17"/>
      <c r="AB463" s="15">
        <f>SUM(K463:R463,S463:Z463)</f>
        <v>100</v>
      </c>
      <c r="AC463" s="17"/>
      <c r="AD463" s="16"/>
      <c r="AE463" s="17"/>
      <c r="AF463" s="16"/>
      <c r="AG463" s="17"/>
      <c r="AH463" s="16"/>
      <c r="AI463" s="17"/>
      <c r="AJ463" s="16"/>
      <c r="AK463" s="17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</row>
    <row r="464" spans="1:85" ht="12.75">
      <c r="A464" s="20" t="s">
        <v>233</v>
      </c>
      <c r="B464" s="20"/>
      <c r="C464" s="21"/>
      <c r="D464" s="34">
        <f>E211*100/D211</f>
        <v>76.3228300660303</v>
      </c>
      <c r="E464" s="34">
        <f>100-D464</f>
        <v>23.677169933969694</v>
      </c>
      <c r="F464" s="34">
        <f t="shared" si="73"/>
        <v>97.37246956303456</v>
      </c>
      <c r="G464" s="34">
        <f t="shared" si="73"/>
        <v>0.6352763981280594</v>
      </c>
      <c r="H464" s="34">
        <f t="shared" si="73"/>
        <v>1.9847232432626276</v>
      </c>
      <c r="I464" s="34"/>
      <c r="J464" s="35"/>
      <c r="K464" s="34">
        <f t="shared" si="74"/>
        <v>33.49967590819363</v>
      </c>
      <c r="L464" s="34">
        <f t="shared" si="74"/>
        <v>6.378531864117145</v>
      </c>
      <c r="M464" s="35"/>
      <c r="N464" s="34">
        <f t="shared" si="75"/>
        <v>40.69653958339472</v>
      </c>
      <c r="O464" s="34">
        <f t="shared" si="75"/>
        <v>5.4714430924250905</v>
      </c>
      <c r="P464" s="35"/>
      <c r="Q464" s="34">
        <f t="shared" si="76"/>
        <v>3.839567190124039</v>
      </c>
      <c r="R464" s="34">
        <f t="shared" si="76"/>
        <v>4.055382870274888</v>
      </c>
      <c r="S464" s="34">
        <f t="shared" si="76"/>
        <v>2.3818906337467958</v>
      </c>
      <c r="T464" s="34">
        <f t="shared" si="76"/>
        <v>0.7227615568191862</v>
      </c>
      <c r="U464" s="34">
        <f t="shared" si="76"/>
        <v>0.9299225125953862</v>
      </c>
      <c r="V464" s="34">
        <f t="shared" si="76"/>
        <v>0.6126439998821485</v>
      </c>
      <c r="W464" s="34">
        <f t="shared" si="76"/>
        <v>0.46440882708228987</v>
      </c>
      <c r="X464" s="34">
        <f t="shared" si="76"/>
        <v>0.4200303467782328</v>
      </c>
      <c r="Y464" s="34">
        <f t="shared" si="76"/>
        <v>0.2069768127043988</v>
      </c>
      <c r="Z464" s="34">
        <f t="shared" si="76"/>
        <v>0.32022480186205476</v>
      </c>
      <c r="AA464" s="21"/>
      <c r="AB464" s="20">
        <f>SUM(K464:R464,S464:Z464)</f>
        <v>99.99999999999999</v>
      </c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</row>
    <row r="465" spans="1:85" ht="12.75">
      <c r="A465" s="22"/>
      <c r="B465" s="22"/>
      <c r="C465" s="23"/>
      <c r="D465" s="36"/>
      <c r="E465" s="36"/>
      <c r="F465" s="36"/>
      <c r="G465" s="36"/>
      <c r="H465" s="36"/>
      <c r="I465" s="36"/>
      <c r="J465" s="37"/>
      <c r="K465" s="36"/>
      <c r="L465" s="36"/>
      <c r="M465" s="37"/>
      <c r="N465" s="36"/>
      <c r="O465" s="36"/>
      <c r="P465" s="37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23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</row>
    <row r="466" spans="1:85" ht="12.75">
      <c r="A466" s="15" t="s">
        <v>234</v>
      </c>
      <c r="B466" s="15" t="s">
        <v>235</v>
      </c>
      <c r="C466" s="16"/>
      <c r="D466" s="30">
        <f aca="true" t="shared" si="77" ref="D466:D498">E213*100/D213</f>
        <v>80.02013085052843</v>
      </c>
      <c r="E466" s="30">
        <f aca="true" t="shared" si="78" ref="E466:E498">100-D466</f>
        <v>19.97986914947157</v>
      </c>
      <c r="F466" s="30">
        <f aca="true" t="shared" si="79" ref="F466:H481">F213*100/$E213</f>
        <v>97.51572327044025</v>
      </c>
      <c r="G466" s="30">
        <f t="shared" si="79"/>
        <v>0.5974842767295597</v>
      </c>
      <c r="H466" s="30">
        <f t="shared" si="79"/>
        <v>1.8867924528301887</v>
      </c>
      <c r="I466" s="30"/>
      <c r="J466" s="31"/>
      <c r="K466" s="30">
        <f aca="true" t="shared" si="80" ref="K466:L481">K213*100/$AB213</f>
        <v>41.56723637536279</v>
      </c>
      <c r="L466" s="30">
        <f t="shared" si="80"/>
        <v>4.837149306675266</v>
      </c>
      <c r="M466" s="33"/>
      <c r="N466" s="30">
        <f aca="true" t="shared" si="81" ref="N466:O481">N213*100/$AB213</f>
        <v>33.56981618832635</v>
      </c>
      <c r="O466" s="30">
        <f t="shared" si="81"/>
        <v>2.999032570138665</v>
      </c>
      <c r="P466" s="33"/>
      <c r="Q466" s="30">
        <f aca="true" t="shared" si="82" ref="Q466:Z481">Q213*100/$AB213</f>
        <v>3.0635278942276685</v>
      </c>
      <c r="R466" s="30">
        <f t="shared" si="82"/>
        <v>5.159625927120284</v>
      </c>
      <c r="S466" s="30">
        <f t="shared" si="82"/>
        <v>4.966139954853273</v>
      </c>
      <c r="T466" s="30">
        <f t="shared" si="82"/>
        <v>1.1931634956465655</v>
      </c>
      <c r="U466" s="30">
        <f t="shared" si="82"/>
        <v>0.6772009029345373</v>
      </c>
      <c r="V466" s="30">
        <f t="shared" si="82"/>
        <v>0.7416962270235408</v>
      </c>
      <c r="W466" s="30">
        <f t="shared" si="82"/>
        <v>0.19348597226701064</v>
      </c>
      <c r="X466" s="30">
        <f t="shared" si="82"/>
        <v>0.45146726862302483</v>
      </c>
      <c r="Y466" s="30">
        <f t="shared" si="82"/>
        <v>0.22573363431151242</v>
      </c>
      <c r="Z466" s="30">
        <f t="shared" si="82"/>
        <v>0.3547242824895195</v>
      </c>
      <c r="AA466" s="17"/>
      <c r="AB466" s="15">
        <f aca="true" t="shared" si="83" ref="AB466:AB498">SUM(K466:R466,S466:Z466)</f>
        <v>99.99999999999999</v>
      </c>
      <c r="AC466" s="17"/>
      <c r="AD466" s="16"/>
      <c r="AE466" s="17"/>
      <c r="AF466" s="16"/>
      <c r="AG466" s="17"/>
      <c r="AH466" s="16"/>
      <c r="AI466" s="17"/>
      <c r="AJ466" s="16"/>
      <c r="AK466" s="17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</row>
    <row r="467" spans="1:85" ht="12.75">
      <c r="A467" s="19" t="s">
        <v>234</v>
      </c>
      <c r="B467" s="19" t="s">
        <v>236</v>
      </c>
      <c r="C467" s="16"/>
      <c r="D467" s="32">
        <f t="shared" si="77"/>
        <v>79.923273657289</v>
      </c>
      <c r="E467" s="32">
        <f t="shared" si="78"/>
        <v>20.076726342710998</v>
      </c>
      <c r="F467" s="32">
        <f t="shared" si="79"/>
        <v>97.03272727272727</v>
      </c>
      <c r="G467" s="32">
        <f t="shared" si="79"/>
        <v>0.7709090909090909</v>
      </c>
      <c r="H467" s="32">
        <f t="shared" si="79"/>
        <v>2.1963636363636363</v>
      </c>
      <c r="I467" s="32"/>
      <c r="J467" s="31"/>
      <c r="K467" s="32">
        <f t="shared" si="80"/>
        <v>33.173437265777245</v>
      </c>
      <c r="L467" s="32">
        <f t="shared" si="80"/>
        <v>4.3022035676810075</v>
      </c>
      <c r="M467" s="33"/>
      <c r="N467" s="32">
        <f t="shared" si="81"/>
        <v>42.87213311347624</v>
      </c>
      <c r="O467" s="32">
        <f t="shared" si="81"/>
        <v>4.3621645930145405</v>
      </c>
      <c r="P467" s="33"/>
      <c r="Q467" s="32">
        <f t="shared" si="82"/>
        <v>2.6532753710088444</v>
      </c>
      <c r="R467" s="32">
        <f t="shared" si="82"/>
        <v>5.516414330685055</v>
      </c>
      <c r="S467" s="32">
        <f t="shared" si="82"/>
        <v>3.1029830610103435</v>
      </c>
      <c r="T467" s="32">
        <f t="shared" si="82"/>
        <v>0.9144056363363814</v>
      </c>
      <c r="U467" s="32">
        <f t="shared" si="82"/>
        <v>0.944386149003148</v>
      </c>
      <c r="V467" s="32">
        <f t="shared" si="82"/>
        <v>0.8244640983360816</v>
      </c>
      <c r="W467" s="32">
        <f t="shared" si="82"/>
        <v>0.2698246140008994</v>
      </c>
      <c r="X467" s="32">
        <f t="shared" si="82"/>
        <v>0.5246589716684156</v>
      </c>
      <c r="Y467" s="32">
        <f t="shared" si="82"/>
        <v>0.1798830760005996</v>
      </c>
      <c r="Z467" s="32">
        <f t="shared" si="82"/>
        <v>0.3597661520011992</v>
      </c>
      <c r="AA467" s="17"/>
      <c r="AB467" s="19">
        <f t="shared" si="83"/>
        <v>100</v>
      </c>
      <c r="AC467" s="17"/>
      <c r="AD467" s="16"/>
      <c r="AE467" s="17"/>
      <c r="AF467" s="16"/>
      <c r="AG467" s="17"/>
      <c r="AH467" s="16"/>
      <c r="AI467" s="17"/>
      <c r="AJ467" s="16"/>
      <c r="AK467" s="17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</row>
    <row r="468" spans="1:85" ht="12.75">
      <c r="A468" s="15" t="s">
        <v>234</v>
      </c>
      <c r="B468" s="15" t="s">
        <v>237</v>
      </c>
      <c r="C468" s="16"/>
      <c r="D468" s="30">
        <f t="shared" si="77"/>
        <v>82.06793206793206</v>
      </c>
      <c r="E468" s="30">
        <f t="shared" si="78"/>
        <v>17.932067932067937</v>
      </c>
      <c r="F468" s="30">
        <f t="shared" si="79"/>
        <v>96.83505782105904</v>
      </c>
      <c r="G468" s="30">
        <f t="shared" si="79"/>
        <v>0.9129640900791236</v>
      </c>
      <c r="H468" s="30">
        <f t="shared" si="79"/>
        <v>2.251978088861838</v>
      </c>
      <c r="I468" s="30"/>
      <c r="J468" s="31"/>
      <c r="K468" s="30">
        <f t="shared" si="80"/>
        <v>42.11187932118165</v>
      </c>
      <c r="L468" s="30">
        <f t="shared" si="80"/>
        <v>4.462602137020742</v>
      </c>
      <c r="M468" s="33"/>
      <c r="N468" s="30">
        <f t="shared" si="81"/>
        <v>35.76367064739158</v>
      </c>
      <c r="O468" s="30">
        <f t="shared" si="81"/>
        <v>4.336895034569453</v>
      </c>
      <c r="P468" s="33"/>
      <c r="Q468" s="30">
        <f t="shared" si="82"/>
        <v>3.519798868636078</v>
      </c>
      <c r="R468" s="30">
        <f t="shared" si="82"/>
        <v>2.6398491514770583</v>
      </c>
      <c r="S468" s="30">
        <f t="shared" si="82"/>
        <v>2.7027027027027026</v>
      </c>
      <c r="T468" s="30">
        <f t="shared" si="82"/>
        <v>1.508485229415462</v>
      </c>
      <c r="U468" s="30">
        <f t="shared" si="82"/>
        <v>0.754242614707731</v>
      </c>
      <c r="V468" s="30">
        <f t="shared" si="82"/>
        <v>0.8799497171590195</v>
      </c>
      <c r="W468" s="30">
        <f t="shared" si="82"/>
        <v>0.251414204902577</v>
      </c>
      <c r="X468" s="30">
        <f t="shared" si="82"/>
        <v>0.6285355122564424</v>
      </c>
      <c r="Y468" s="30">
        <f t="shared" si="82"/>
        <v>0.1257071024512885</v>
      </c>
      <c r="Z468" s="30">
        <f t="shared" si="82"/>
        <v>0.3142677561282212</v>
      </c>
      <c r="AA468" s="17"/>
      <c r="AB468" s="15">
        <f t="shared" si="83"/>
        <v>99.99999999999999</v>
      </c>
      <c r="AC468" s="17"/>
      <c r="AD468" s="16"/>
      <c r="AE468" s="17"/>
      <c r="AF468" s="16"/>
      <c r="AG468" s="17"/>
      <c r="AH468" s="16"/>
      <c r="AI468" s="17"/>
      <c r="AJ468" s="16"/>
      <c r="AK468" s="17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</row>
    <row r="469" spans="1:85" ht="12.75">
      <c r="A469" s="19" t="s">
        <v>234</v>
      </c>
      <c r="B469" s="19" t="s">
        <v>238</v>
      </c>
      <c r="C469" s="16"/>
      <c r="D469" s="32">
        <f t="shared" si="77"/>
        <v>81.16443745082613</v>
      </c>
      <c r="E469" s="32">
        <f t="shared" si="78"/>
        <v>18.835562549173872</v>
      </c>
      <c r="F469" s="32">
        <f t="shared" si="79"/>
        <v>96.54905001938737</v>
      </c>
      <c r="G469" s="32">
        <f t="shared" si="79"/>
        <v>0.7754943776657619</v>
      </c>
      <c r="H469" s="32">
        <f t="shared" si="79"/>
        <v>2.6754556029468786</v>
      </c>
      <c r="I469" s="32"/>
      <c r="J469" s="31"/>
      <c r="K469" s="32">
        <f t="shared" si="80"/>
        <v>34.196787148594375</v>
      </c>
      <c r="L469" s="32">
        <f t="shared" si="80"/>
        <v>4.678714859437751</v>
      </c>
      <c r="M469" s="33"/>
      <c r="N469" s="32">
        <f t="shared" si="81"/>
        <v>42.16867469879518</v>
      </c>
      <c r="O469" s="32">
        <f t="shared" si="81"/>
        <v>3.7951807228915664</v>
      </c>
      <c r="P469" s="33"/>
      <c r="Q469" s="32">
        <f t="shared" si="82"/>
        <v>5.261044176706827</v>
      </c>
      <c r="R469" s="32">
        <f t="shared" si="82"/>
        <v>2.9919678714859437</v>
      </c>
      <c r="S469" s="32">
        <f t="shared" si="82"/>
        <v>3.253012048192771</v>
      </c>
      <c r="T469" s="32">
        <f t="shared" si="82"/>
        <v>1.1646586345381527</v>
      </c>
      <c r="U469" s="32">
        <f t="shared" si="82"/>
        <v>0.5421686746987951</v>
      </c>
      <c r="V469" s="32">
        <f t="shared" si="82"/>
        <v>0.46184738955823296</v>
      </c>
      <c r="W469" s="32">
        <f t="shared" si="82"/>
        <v>0.642570281124498</v>
      </c>
      <c r="X469" s="32">
        <f t="shared" si="82"/>
        <v>0.44176706827309237</v>
      </c>
      <c r="Y469" s="32">
        <f t="shared" si="82"/>
        <v>0.22088353413654618</v>
      </c>
      <c r="Z469" s="32">
        <f t="shared" si="82"/>
        <v>0.18072289156626506</v>
      </c>
      <c r="AA469" s="17"/>
      <c r="AB469" s="19">
        <f t="shared" si="83"/>
        <v>100</v>
      </c>
      <c r="AC469" s="17"/>
      <c r="AD469" s="16"/>
      <c r="AE469" s="17"/>
      <c r="AF469" s="16"/>
      <c r="AG469" s="17"/>
      <c r="AH469" s="16"/>
      <c r="AI469" s="17"/>
      <c r="AJ469" s="16"/>
      <c r="AK469" s="17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</row>
    <row r="470" spans="1:85" ht="12.75">
      <c r="A470" s="15" t="s">
        <v>234</v>
      </c>
      <c r="B470" s="15" t="s">
        <v>239</v>
      </c>
      <c r="C470" s="16"/>
      <c r="D470" s="30">
        <f t="shared" si="77"/>
        <v>80.02392344497608</v>
      </c>
      <c r="E470" s="30">
        <f t="shared" si="78"/>
        <v>19.976076555023923</v>
      </c>
      <c r="F470" s="30">
        <f t="shared" si="79"/>
        <v>97.75784753363229</v>
      </c>
      <c r="G470" s="30">
        <f t="shared" si="79"/>
        <v>0.5979073243647235</v>
      </c>
      <c r="H470" s="30">
        <f t="shared" si="79"/>
        <v>1.6442451420029895</v>
      </c>
      <c r="I470" s="30"/>
      <c r="J470" s="31"/>
      <c r="K470" s="30">
        <f t="shared" si="80"/>
        <v>33.027522935779814</v>
      </c>
      <c r="L470" s="30">
        <f t="shared" si="80"/>
        <v>5.351681957186544</v>
      </c>
      <c r="M470" s="33"/>
      <c r="N470" s="30">
        <f t="shared" si="81"/>
        <v>40.67278287461774</v>
      </c>
      <c r="O470" s="30">
        <f t="shared" si="81"/>
        <v>3.8226299694189603</v>
      </c>
      <c r="P470" s="33"/>
      <c r="Q470" s="30">
        <f t="shared" si="82"/>
        <v>2.90519877675841</v>
      </c>
      <c r="R470" s="30">
        <f t="shared" si="82"/>
        <v>7.339449541284404</v>
      </c>
      <c r="S470" s="30">
        <f t="shared" si="82"/>
        <v>1.9877675840978593</v>
      </c>
      <c r="T470" s="30">
        <f t="shared" si="82"/>
        <v>1.3761467889908257</v>
      </c>
      <c r="U470" s="30">
        <f t="shared" si="82"/>
        <v>1.9877675840978593</v>
      </c>
      <c r="V470" s="30">
        <f t="shared" si="82"/>
        <v>0.45871559633027525</v>
      </c>
      <c r="W470" s="30">
        <f t="shared" si="82"/>
        <v>0.45871559633027525</v>
      </c>
      <c r="X470" s="30">
        <f t="shared" si="82"/>
        <v>0.45871559633027525</v>
      </c>
      <c r="Y470" s="30">
        <f t="shared" si="82"/>
        <v>0.1529051987767584</v>
      </c>
      <c r="Z470" s="30">
        <f t="shared" si="82"/>
        <v>0</v>
      </c>
      <c r="AA470" s="17"/>
      <c r="AB470" s="15">
        <f t="shared" si="83"/>
        <v>100</v>
      </c>
      <c r="AC470" s="17"/>
      <c r="AD470" s="16"/>
      <c r="AE470" s="17"/>
      <c r="AF470" s="16"/>
      <c r="AG470" s="17"/>
      <c r="AH470" s="16"/>
      <c r="AI470" s="17"/>
      <c r="AJ470" s="16"/>
      <c r="AK470" s="17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</row>
    <row r="471" spans="1:85" ht="12.75">
      <c r="A471" s="19" t="s">
        <v>234</v>
      </c>
      <c r="B471" s="19" t="s">
        <v>240</v>
      </c>
      <c r="C471" s="16"/>
      <c r="D471" s="32">
        <f t="shared" si="77"/>
        <v>80.82352941176471</v>
      </c>
      <c r="E471" s="32">
        <f t="shared" si="78"/>
        <v>19.17647058823529</v>
      </c>
      <c r="F471" s="32">
        <f t="shared" si="79"/>
        <v>98.2532751091703</v>
      </c>
      <c r="G471" s="32">
        <f t="shared" si="79"/>
        <v>0.727802037845706</v>
      </c>
      <c r="H471" s="32">
        <f t="shared" si="79"/>
        <v>1.0189228529839884</v>
      </c>
      <c r="I471" s="32"/>
      <c r="J471" s="31"/>
      <c r="K471" s="32">
        <f t="shared" si="80"/>
        <v>47.7037037037037</v>
      </c>
      <c r="L471" s="32">
        <f t="shared" si="80"/>
        <v>5.777777777777778</v>
      </c>
      <c r="M471" s="33"/>
      <c r="N471" s="32">
        <f t="shared" si="81"/>
        <v>29.037037037037038</v>
      </c>
      <c r="O471" s="32">
        <f t="shared" si="81"/>
        <v>3.8518518518518516</v>
      </c>
      <c r="P471" s="33"/>
      <c r="Q471" s="32">
        <f t="shared" si="82"/>
        <v>5.333333333333333</v>
      </c>
      <c r="R471" s="32">
        <f t="shared" si="82"/>
        <v>2.074074074074074</v>
      </c>
      <c r="S471" s="32">
        <f t="shared" si="82"/>
        <v>3.259259259259259</v>
      </c>
      <c r="T471" s="32">
        <f t="shared" si="82"/>
        <v>0.2962962962962963</v>
      </c>
      <c r="U471" s="32">
        <f t="shared" si="82"/>
        <v>0.4444444444444444</v>
      </c>
      <c r="V471" s="32">
        <f t="shared" si="82"/>
        <v>0.5925925925925926</v>
      </c>
      <c r="W471" s="32">
        <f t="shared" si="82"/>
        <v>0</v>
      </c>
      <c r="X471" s="32">
        <f t="shared" si="82"/>
        <v>1.3333333333333333</v>
      </c>
      <c r="Y471" s="32">
        <f t="shared" si="82"/>
        <v>0</v>
      </c>
      <c r="Z471" s="32">
        <f t="shared" si="82"/>
        <v>0.2962962962962963</v>
      </c>
      <c r="AA471" s="17"/>
      <c r="AB471" s="19">
        <f t="shared" si="83"/>
        <v>99.99999999999997</v>
      </c>
      <c r="AC471" s="17"/>
      <c r="AD471" s="16"/>
      <c r="AE471" s="17"/>
      <c r="AF471" s="16"/>
      <c r="AG471" s="17"/>
      <c r="AH471" s="16"/>
      <c r="AI471" s="17"/>
      <c r="AJ471" s="16"/>
      <c r="AK471" s="17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</row>
    <row r="472" spans="1:85" ht="12.75">
      <c r="A472" s="15" t="s">
        <v>234</v>
      </c>
      <c r="B472" s="15" t="s">
        <v>241</v>
      </c>
      <c r="C472" s="16"/>
      <c r="D472" s="30">
        <f t="shared" si="77"/>
        <v>84.69785575048734</v>
      </c>
      <c r="E472" s="30">
        <f t="shared" si="78"/>
        <v>15.302144249512665</v>
      </c>
      <c r="F472" s="30">
        <f t="shared" si="79"/>
        <v>96.66283084004603</v>
      </c>
      <c r="G472" s="30">
        <f t="shared" si="79"/>
        <v>1.380897583429229</v>
      </c>
      <c r="H472" s="30">
        <f t="shared" si="79"/>
        <v>1.9562715765247412</v>
      </c>
      <c r="I472" s="30"/>
      <c r="J472" s="31"/>
      <c r="K472" s="30">
        <f t="shared" si="80"/>
        <v>47.857142857142854</v>
      </c>
      <c r="L472" s="30">
        <f t="shared" si="80"/>
        <v>5.238095238095238</v>
      </c>
      <c r="M472" s="33"/>
      <c r="N472" s="30">
        <f t="shared" si="81"/>
        <v>27.738095238095237</v>
      </c>
      <c r="O472" s="30">
        <f t="shared" si="81"/>
        <v>3.8095238095238093</v>
      </c>
      <c r="P472" s="33"/>
      <c r="Q472" s="30">
        <f t="shared" si="82"/>
        <v>4.523809523809524</v>
      </c>
      <c r="R472" s="30">
        <f t="shared" si="82"/>
        <v>2.857142857142857</v>
      </c>
      <c r="S472" s="30">
        <f t="shared" si="82"/>
        <v>4.880952380952381</v>
      </c>
      <c r="T472" s="30">
        <f t="shared" si="82"/>
        <v>1.3095238095238095</v>
      </c>
      <c r="U472" s="30">
        <f t="shared" si="82"/>
        <v>0.5952380952380952</v>
      </c>
      <c r="V472" s="30">
        <f t="shared" si="82"/>
        <v>0.35714285714285715</v>
      </c>
      <c r="W472" s="30">
        <f t="shared" si="82"/>
        <v>0.35714285714285715</v>
      </c>
      <c r="X472" s="30">
        <f t="shared" si="82"/>
        <v>0</v>
      </c>
      <c r="Y472" s="30">
        <f t="shared" si="82"/>
        <v>0.11904761904761904</v>
      </c>
      <c r="Z472" s="30">
        <f t="shared" si="82"/>
        <v>0.35714285714285715</v>
      </c>
      <c r="AA472" s="17"/>
      <c r="AB472" s="15">
        <f t="shared" si="83"/>
        <v>100.00000000000001</v>
      </c>
      <c r="AC472" s="17"/>
      <c r="AD472" s="16"/>
      <c r="AE472" s="17"/>
      <c r="AF472" s="16"/>
      <c r="AG472" s="17"/>
      <c r="AH472" s="16"/>
      <c r="AI472" s="17"/>
      <c r="AJ472" s="16"/>
      <c r="AK472" s="17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</row>
    <row r="473" spans="1:85" ht="12.75">
      <c r="A473" s="19" t="s">
        <v>234</v>
      </c>
      <c r="B473" s="19" t="s">
        <v>242</v>
      </c>
      <c r="C473" s="16"/>
      <c r="D473" s="32">
        <f t="shared" si="77"/>
        <v>74.72959685349066</v>
      </c>
      <c r="E473" s="32">
        <f t="shared" si="78"/>
        <v>25.270403146509338</v>
      </c>
      <c r="F473" s="32">
        <f t="shared" si="79"/>
        <v>96.44736842105263</v>
      </c>
      <c r="G473" s="32">
        <f t="shared" si="79"/>
        <v>1.3157894736842106</v>
      </c>
      <c r="H473" s="32">
        <f t="shared" si="79"/>
        <v>2.236842105263158</v>
      </c>
      <c r="I473" s="32"/>
      <c r="J473" s="31"/>
      <c r="K473" s="32">
        <f t="shared" si="80"/>
        <v>31.51432469304229</v>
      </c>
      <c r="L473" s="32">
        <f t="shared" si="80"/>
        <v>6.548431105047749</v>
      </c>
      <c r="M473" s="33"/>
      <c r="N473" s="32">
        <f t="shared" si="81"/>
        <v>41.06412005457026</v>
      </c>
      <c r="O473" s="32">
        <f t="shared" si="81"/>
        <v>3.5470668485675305</v>
      </c>
      <c r="P473" s="33"/>
      <c r="Q473" s="32">
        <f t="shared" si="82"/>
        <v>4.092769440654843</v>
      </c>
      <c r="R473" s="32">
        <f t="shared" si="82"/>
        <v>5.320600272851296</v>
      </c>
      <c r="S473" s="32">
        <f t="shared" si="82"/>
        <v>3.4106412005457027</v>
      </c>
      <c r="T473" s="32">
        <f t="shared" si="82"/>
        <v>0.9549795361527967</v>
      </c>
      <c r="U473" s="32">
        <f t="shared" si="82"/>
        <v>1.2278308321964528</v>
      </c>
      <c r="V473" s="32">
        <f t="shared" si="82"/>
        <v>1.364256480218281</v>
      </c>
      <c r="W473" s="32">
        <f t="shared" si="82"/>
        <v>0.1364256480218281</v>
      </c>
      <c r="X473" s="32">
        <f t="shared" si="82"/>
        <v>0.1364256480218281</v>
      </c>
      <c r="Y473" s="32">
        <f t="shared" si="82"/>
        <v>0.2728512960436562</v>
      </c>
      <c r="Z473" s="32">
        <f t="shared" si="82"/>
        <v>0.4092769440654843</v>
      </c>
      <c r="AA473" s="17"/>
      <c r="AB473" s="19">
        <f t="shared" si="83"/>
        <v>99.99999999999999</v>
      </c>
      <c r="AC473" s="17"/>
      <c r="AD473" s="16"/>
      <c r="AE473" s="17"/>
      <c r="AF473" s="16"/>
      <c r="AG473" s="17"/>
      <c r="AH473" s="16"/>
      <c r="AI473" s="17"/>
      <c r="AJ473" s="16"/>
      <c r="AK473" s="17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</row>
    <row r="474" spans="1:85" ht="12.75">
      <c r="A474" s="15" t="s">
        <v>234</v>
      </c>
      <c r="B474" s="15" t="s">
        <v>243</v>
      </c>
      <c r="C474" s="16"/>
      <c r="D474" s="30">
        <f t="shared" si="77"/>
        <v>85.18518518518519</v>
      </c>
      <c r="E474" s="30">
        <f t="shared" si="78"/>
        <v>14.81481481481481</v>
      </c>
      <c r="F474" s="30">
        <f t="shared" si="79"/>
        <v>95.65217391304348</v>
      </c>
      <c r="G474" s="30">
        <f t="shared" si="79"/>
        <v>2.484472049689441</v>
      </c>
      <c r="H474" s="30">
        <f t="shared" si="79"/>
        <v>1.8633540372670807</v>
      </c>
      <c r="I474" s="30"/>
      <c r="J474" s="31"/>
      <c r="K474" s="30">
        <f t="shared" si="80"/>
        <v>38.96103896103896</v>
      </c>
      <c r="L474" s="30">
        <f t="shared" si="80"/>
        <v>6.70995670995671</v>
      </c>
      <c r="M474" s="33"/>
      <c r="N474" s="30">
        <f t="shared" si="81"/>
        <v>32.467532467532465</v>
      </c>
      <c r="O474" s="30">
        <f t="shared" si="81"/>
        <v>6.4935064935064934</v>
      </c>
      <c r="P474" s="33"/>
      <c r="Q474" s="30">
        <f t="shared" si="82"/>
        <v>4.329004329004329</v>
      </c>
      <c r="R474" s="30">
        <f t="shared" si="82"/>
        <v>4.761904761904762</v>
      </c>
      <c r="S474" s="30">
        <f t="shared" si="82"/>
        <v>3.463203463203463</v>
      </c>
      <c r="T474" s="30">
        <f t="shared" si="82"/>
        <v>1.0822510822510822</v>
      </c>
      <c r="U474" s="30">
        <f t="shared" si="82"/>
        <v>0</v>
      </c>
      <c r="V474" s="30">
        <f t="shared" si="82"/>
        <v>0</v>
      </c>
      <c r="W474" s="30">
        <f t="shared" si="82"/>
        <v>0.21645021645021645</v>
      </c>
      <c r="X474" s="30">
        <f t="shared" si="82"/>
        <v>0.21645021645021645</v>
      </c>
      <c r="Y474" s="30">
        <f t="shared" si="82"/>
        <v>0.6493506493506493</v>
      </c>
      <c r="Z474" s="30">
        <f t="shared" si="82"/>
        <v>0.6493506493506493</v>
      </c>
      <c r="AA474" s="17"/>
      <c r="AB474" s="15">
        <f t="shared" si="83"/>
        <v>99.99999999999997</v>
      </c>
      <c r="AC474" s="17"/>
      <c r="AD474" s="16"/>
      <c r="AE474" s="17"/>
      <c r="AF474" s="16"/>
      <c r="AG474" s="17"/>
      <c r="AH474" s="16"/>
      <c r="AI474" s="17"/>
      <c r="AJ474" s="16"/>
      <c r="AK474" s="17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</row>
    <row r="475" spans="1:85" ht="12.75">
      <c r="A475" s="19" t="s">
        <v>234</v>
      </c>
      <c r="B475" s="19" t="s">
        <v>244</v>
      </c>
      <c r="C475" s="16"/>
      <c r="D475" s="32">
        <f t="shared" si="77"/>
        <v>76.28205128205128</v>
      </c>
      <c r="E475" s="32">
        <f t="shared" si="78"/>
        <v>23.717948717948715</v>
      </c>
      <c r="F475" s="32">
        <f t="shared" si="79"/>
        <v>98.03921568627452</v>
      </c>
      <c r="G475" s="32">
        <f t="shared" si="79"/>
        <v>0.5602240896358543</v>
      </c>
      <c r="H475" s="32">
        <f t="shared" si="79"/>
        <v>1.4005602240896358</v>
      </c>
      <c r="I475" s="32"/>
      <c r="J475" s="31"/>
      <c r="K475" s="32">
        <f t="shared" si="80"/>
        <v>29.428571428571427</v>
      </c>
      <c r="L475" s="32">
        <f t="shared" si="80"/>
        <v>7.142857142857143</v>
      </c>
      <c r="M475" s="33"/>
      <c r="N475" s="32">
        <f t="shared" si="81"/>
        <v>40.857142857142854</v>
      </c>
      <c r="O475" s="32">
        <f t="shared" si="81"/>
        <v>3.4285714285714284</v>
      </c>
      <c r="P475" s="33"/>
      <c r="Q475" s="32">
        <f t="shared" si="82"/>
        <v>4.285714285714286</v>
      </c>
      <c r="R475" s="32">
        <f t="shared" si="82"/>
        <v>6.285714285714286</v>
      </c>
      <c r="S475" s="32">
        <f t="shared" si="82"/>
        <v>2</v>
      </c>
      <c r="T475" s="32">
        <f t="shared" si="82"/>
        <v>2</v>
      </c>
      <c r="U475" s="32">
        <f t="shared" si="82"/>
        <v>1.1428571428571428</v>
      </c>
      <c r="V475" s="32">
        <f t="shared" si="82"/>
        <v>1.4285714285714286</v>
      </c>
      <c r="W475" s="32">
        <f t="shared" si="82"/>
        <v>0.2857142857142857</v>
      </c>
      <c r="X475" s="32">
        <f t="shared" si="82"/>
        <v>0.5714285714285714</v>
      </c>
      <c r="Y475" s="32">
        <f t="shared" si="82"/>
        <v>0.5714285714285714</v>
      </c>
      <c r="Z475" s="32">
        <f t="shared" si="82"/>
        <v>0.5714285714285714</v>
      </c>
      <c r="AA475" s="17"/>
      <c r="AB475" s="19">
        <f t="shared" si="83"/>
        <v>100</v>
      </c>
      <c r="AC475" s="17"/>
      <c r="AD475" s="16"/>
      <c r="AE475" s="17"/>
      <c r="AF475" s="16"/>
      <c r="AG475" s="17"/>
      <c r="AH475" s="16"/>
      <c r="AI475" s="17"/>
      <c r="AJ475" s="16"/>
      <c r="AK475" s="17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</row>
    <row r="476" spans="1:85" ht="12.75">
      <c r="A476" s="15" t="s">
        <v>234</v>
      </c>
      <c r="B476" s="15" t="s">
        <v>245</v>
      </c>
      <c r="C476" s="16"/>
      <c r="D476" s="30">
        <f t="shared" si="77"/>
        <v>82.01532456267168</v>
      </c>
      <c r="E476" s="30">
        <f t="shared" si="78"/>
        <v>17.98467543732832</v>
      </c>
      <c r="F476" s="30">
        <f t="shared" si="79"/>
        <v>96.7741935483871</v>
      </c>
      <c r="G476" s="30">
        <f t="shared" si="79"/>
        <v>0.7579763793407368</v>
      </c>
      <c r="H476" s="30">
        <f t="shared" si="79"/>
        <v>2.467830072272166</v>
      </c>
      <c r="I476" s="30"/>
      <c r="J476" s="31"/>
      <c r="K476" s="30">
        <f t="shared" si="80"/>
        <v>33.35154826958106</v>
      </c>
      <c r="L476" s="30">
        <f t="shared" si="80"/>
        <v>3.7158469945355193</v>
      </c>
      <c r="M476" s="33"/>
      <c r="N476" s="30">
        <f t="shared" si="81"/>
        <v>41.80327868852459</v>
      </c>
      <c r="O476" s="30">
        <f t="shared" si="81"/>
        <v>3.6247723132969036</v>
      </c>
      <c r="P476" s="33"/>
      <c r="Q476" s="30">
        <f t="shared" si="82"/>
        <v>2.714025500910747</v>
      </c>
      <c r="R476" s="30">
        <f t="shared" si="82"/>
        <v>5.919854280510018</v>
      </c>
      <c r="S476" s="30">
        <f t="shared" si="82"/>
        <v>3.0783242258652095</v>
      </c>
      <c r="T476" s="30">
        <f t="shared" si="82"/>
        <v>3.1147540983606556</v>
      </c>
      <c r="U476" s="30">
        <f t="shared" si="82"/>
        <v>0.7832422586520947</v>
      </c>
      <c r="V476" s="30">
        <f t="shared" si="82"/>
        <v>0.7468123861566485</v>
      </c>
      <c r="W476" s="30">
        <f t="shared" si="82"/>
        <v>0.14571948998178508</v>
      </c>
      <c r="X476" s="30">
        <f t="shared" si="82"/>
        <v>0.5646630236794171</v>
      </c>
      <c r="Y476" s="30">
        <f t="shared" si="82"/>
        <v>0.20036429872495445</v>
      </c>
      <c r="Z476" s="30">
        <f t="shared" si="82"/>
        <v>0.23679417122040072</v>
      </c>
      <c r="AA476" s="17"/>
      <c r="AB476" s="15">
        <f t="shared" si="83"/>
        <v>100</v>
      </c>
      <c r="AC476" s="17"/>
      <c r="AD476" s="16"/>
      <c r="AE476" s="17"/>
      <c r="AF476" s="16"/>
      <c r="AG476" s="17"/>
      <c r="AH476" s="16"/>
      <c r="AI476" s="17"/>
      <c r="AJ476" s="16"/>
      <c r="AK476" s="17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</row>
    <row r="477" spans="1:85" ht="12.75">
      <c r="A477" s="19" t="s">
        <v>234</v>
      </c>
      <c r="B477" s="19" t="s">
        <v>246</v>
      </c>
      <c r="C477" s="16"/>
      <c r="D477" s="32">
        <f t="shared" si="77"/>
        <v>79.01331245105716</v>
      </c>
      <c r="E477" s="32">
        <f t="shared" si="78"/>
        <v>20.98668754894284</v>
      </c>
      <c r="F477" s="32">
        <f t="shared" si="79"/>
        <v>96.43211100099109</v>
      </c>
      <c r="G477" s="32">
        <f t="shared" si="79"/>
        <v>0.5946481665014867</v>
      </c>
      <c r="H477" s="32">
        <f t="shared" si="79"/>
        <v>2.9732408325074333</v>
      </c>
      <c r="I477" s="32"/>
      <c r="J477" s="31"/>
      <c r="K477" s="32">
        <f t="shared" si="80"/>
        <v>46.55704008221994</v>
      </c>
      <c r="L477" s="32">
        <f t="shared" si="80"/>
        <v>4.213771839671121</v>
      </c>
      <c r="M477" s="33"/>
      <c r="N477" s="32">
        <f t="shared" si="81"/>
        <v>35.35457348406989</v>
      </c>
      <c r="O477" s="32">
        <f t="shared" si="81"/>
        <v>2.4665981500513876</v>
      </c>
      <c r="P477" s="33"/>
      <c r="Q477" s="32">
        <f t="shared" si="82"/>
        <v>3.28879753340185</v>
      </c>
      <c r="R477" s="32">
        <f t="shared" si="82"/>
        <v>2.672147995889003</v>
      </c>
      <c r="S477" s="32">
        <f t="shared" si="82"/>
        <v>2.9804727646454263</v>
      </c>
      <c r="T477" s="32">
        <f t="shared" si="82"/>
        <v>0.30832476875642345</v>
      </c>
      <c r="U477" s="32">
        <f t="shared" si="82"/>
        <v>0.6166495375128469</v>
      </c>
      <c r="V477" s="32">
        <f t="shared" si="82"/>
        <v>0.8221993833504625</v>
      </c>
      <c r="W477" s="32">
        <f t="shared" si="82"/>
        <v>0.10277492291880781</v>
      </c>
      <c r="X477" s="32">
        <f t="shared" si="82"/>
        <v>0.20554984583761562</v>
      </c>
      <c r="Y477" s="32">
        <f t="shared" si="82"/>
        <v>0.10277492291880781</v>
      </c>
      <c r="Z477" s="32">
        <f t="shared" si="82"/>
        <v>0.30832476875642345</v>
      </c>
      <c r="AA477" s="17"/>
      <c r="AB477" s="19">
        <f t="shared" si="83"/>
        <v>99.99999999999999</v>
      </c>
      <c r="AC477" s="17"/>
      <c r="AD477" s="16"/>
      <c r="AE477" s="17"/>
      <c r="AF477" s="16"/>
      <c r="AG477" s="17"/>
      <c r="AH477" s="16"/>
      <c r="AI477" s="17"/>
      <c r="AJ477" s="16"/>
      <c r="AK477" s="17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</row>
    <row r="478" spans="1:85" ht="12.75">
      <c r="A478" s="15" t="s">
        <v>234</v>
      </c>
      <c r="B478" s="15" t="s">
        <v>247</v>
      </c>
      <c r="C478" s="16"/>
      <c r="D478" s="30">
        <f t="shared" si="77"/>
        <v>77.85167271261588</v>
      </c>
      <c r="E478" s="30">
        <f t="shared" si="78"/>
        <v>22.14832728738412</v>
      </c>
      <c r="F478" s="30">
        <f t="shared" si="79"/>
        <v>96.7123996893606</v>
      </c>
      <c r="G478" s="30">
        <f t="shared" si="79"/>
        <v>0.5436189490033653</v>
      </c>
      <c r="H478" s="30">
        <f t="shared" si="79"/>
        <v>2.7439813616360342</v>
      </c>
      <c r="I478" s="30"/>
      <c r="J478" s="31"/>
      <c r="K478" s="30">
        <f t="shared" si="80"/>
        <v>31.879014989293363</v>
      </c>
      <c r="L478" s="30">
        <f t="shared" si="80"/>
        <v>5.326552462526767</v>
      </c>
      <c r="M478" s="33"/>
      <c r="N478" s="30">
        <f t="shared" si="81"/>
        <v>41.4882226980728</v>
      </c>
      <c r="O478" s="30">
        <f t="shared" si="81"/>
        <v>4.630620985010706</v>
      </c>
      <c r="P478" s="33"/>
      <c r="Q478" s="30">
        <f t="shared" si="82"/>
        <v>3.8008565310492504</v>
      </c>
      <c r="R478" s="30">
        <f t="shared" si="82"/>
        <v>5.032119914346895</v>
      </c>
      <c r="S478" s="30">
        <f t="shared" si="82"/>
        <v>3.5867237687366167</v>
      </c>
      <c r="T478" s="30">
        <f t="shared" si="82"/>
        <v>1.4186295503211992</v>
      </c>
      <c r="U478" s="30">
        <f t="shared" si="82"/>
        <v>1.0974304068522485</v>
      </c>
      <c r="V478" s="30">
        <f t="shared" si="82"/>
        <v>0.7494646680942184</v>
      </c>
      <c r="W478" s="30">
        <f t="shared" si="82"/>
        <v>0.16059957173447537</v>
      </c>
      <c r="X478" s="30">
        <f t="shared" si="82"/>
        <v>0.4817987152034261</v>
      </c>
      <c r="Y478" s="30">
        <f t="shared" si="82"/>
        <v>0.1873661670235546</v>
      </c>
      <c r="Z478" s="30">
        <f t="shared" si="82"/>
        <v>0.16059957173447537</v>
      </c>
      <c r="AA478" s="17"/>
      <c r="AB478" s="15">
        <f t="shared" si="83"/>
        <v>100.00000000000001</v>
      </c>
      <c r="AC478" s="17"/>
      <c r="AD478" s="16"/>
      <c r="AE478" s="17"/>
      <c r="AF478" s="16"/>
      <c r="AG478" s="17"/>
      <c r="AH478" s="16"/>
      <c r="AI478" s="17"/>
      <c r="AJ478" s="16"/>
      <c r="AK478" s="17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</row>
    <row r="479" spans="1:85" ht="12.75">
      <c r="A479" s="19" t="s">
        <v>234</v>
      </c>
      <c r="B479" s="19" t="s">
        <v>248</v>
      </c>
      <c r="C479" s="16"/>
      <c r="D479" s="32">
        <f t="shared" si="77"/>
        <v>77.86377708978328</v>
      </c>
      <c r="E479" s="32">
        <f t="shared" si="78"/>
        <v>22.136222910216716</v>
      </c>
      <c r="F479" s="32">
        <f t="shared" si="79"/>
        <v>96.42147117296223</v>
      </c>
      <c r="G479" s="32">
        <f t="shared" si="79"/>
        <v>0.3976143141153082</v>
      </c>
      <c r="H479" s="32">
        <f t="shared" si="79"/>
        <v>3.1809145129224654</v>
      </c>
      <c r="I479" s="32"/>
      <c r="J479" s="31"/>
      <c r="K479" s="32">
        <f t="shared" si="80"/>
        <v>39.381443298969074</v>
      </c>
      <c r="L479" s="32">
        <f t="shared" si="80"/>
        <v>5.154639175257732</v>
      </c>
      <c r="M479" s="33"/>
      <c r="N479" s="32">
        <f t="shared" si="81"/>
        <v>37.11340206185567</v>
      </c>
      <c r="O479" s="32">
        <f t="shared" si="81"/>
        <v>6.391752577319588</v>
      </c>
      <c r="P479" s="33"/>
      <c r="Q479" s="32">
        <f t="shared" si="82"/>
        <v>3.5051546391752577</v>
      </c>
      <c r="R479" s="32">
        <f t="shared" si="82"/>
        <v>3.711340206185567</v>
      </c>
      <c r="S479" s="32">
        <f t="shared" si="82"/>
        <v>2.0618556701030926</v>
      </c>
      <c r="T479" s="32">
        <f t="shared" si="82"/>
        <v>0.41237113402061853</v>
      </c>
      <c r="U479" s="32">
        <f t="shared" si="82"/>
        <v>1.443298969072165</v>
      </c>
      <c r="V479" s="32">
        <f t="shared" si="82"/>
        <v>0.6185567010309279</v>
      </c>
      <c r="W479" s="32">
        <f t="shared" si="82"/>
        <v>0</v>
      </c>
      <c r="X479" s="32">
        <f t="shared" si="82"/>
        <v>0.20618556701030927</v>
      </c>
      <c r="Y479" s="32">
        <f t="shared" si="82"/>
        <v>0</v>
      </c>
      <c r="Z479" s="32">
        <f t="shared" si="82"/>
        <v>0</v>
      </c>
      <c r="AA479" s="17"/>
      <c r="AB479" s="19">
        <f t="shared" si="83"/>
        <v>100.00000000000001</v>
      </c>
      <c r="AC479" s="17"/>
      <c r="AD479" s="16"/>
      <c r="AE479" s="17"/>
      <c r="AF479" s="16"/>
      <c r="AG479" s="17"/>
      <c r="AH479" s="16"/>
      <c r="AI479" s="17"/>
      <c r="AJ479" s="16"/>
      <c r="AK479" s="17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</row>
    <row r="480" spans="1:85" ht="12.75">
      <c r="A480" s="15" t="s">
        <v>234</v>
      </c>
      <c r="B480" s="15" t="s">
        <v>249</v>
      </c>
      <c r="C480" s="16"/>
      <c r="D480" s="30">
        <f t="shared" si="77"/>
        <v>78.54933142433462</v>
      </c>
      <c r="E480" s="30">
        <f t="shared" si="78"/>
        <v>21.450668575665375</v>
      </c>
      <c r="F480" s="30">
        <f t="shared" si="79"/>
        <v>97.40910718354327</v>
      </c>
      <c r="G480" s="30">
        <f t="shared" si="79"/>
        <v>0.5696058327637274</v>
      </c>
      <c r="H480" s="30">
        <f t="shared" si="79"/>
        <v>2.0147772027471276</v>
      </c>
      <c r="I480" s="30"/>
      <c r="J480" s="31"/>
      <c r="K480" s="30">
        <f t="shared" si="80"/>
        <v>35.705216025662445</v>
      </c>
      <c r="L480" s="30">
        <f t="shared" si="80"/>
        <v>4.604537708423831</v>
      </c>
      <c r="M480" s="33"/>
      <c r="N480" s="30">
        <f t="shared" si="81"/>
        <v>40.089217094931</v>
      </c>
      <c r="O480" s="30">
        <f t="shared" si="81"/>
        <v>4.556086477094262</v>
      </c>
      <c r="P480" s="33"/>
      <c r="Q480" s="30">
        <f t="shared" si="82"/>
        <v>3.5653423330103253</v>
      </c>
      <c r="R480" s="30">
        <f t="shared" si="82"/>
        <v>3.851037524643299</v>
      </c>
      <c r="S480" s="30">
        <f t="shared" si="82"/>
        <v>3.774183847361914</v>
      </c>
      <c r="T480" s="30">
        <f t="shared" si="82"/>
        <v>1.2380124970762187</v>
      </c>
      <c r="U480" s="30">
        <f t="shared" si="82"/>
        <v>0.7301099341731547</v>
      </c>
      <c r="V480" s="30">
        <f t="shared" si="82"/>
        <v>0.6432318642028937</v>
      </c>
      <c r="W480" s="30">
        <f t="shared" si="82"/>
        <v>0.45778059945868277</v>
      </c>
      <c r="X480" s="30">
        <f t="shared" si="82"/>
        <v>0.3324756908477295</v>
      </c>
      <c r="Y480" s="30">
        <f t="shared" si="82"/>
        <v>0.19547565743308717</v>
      </c>
      <c r="Z480" s="30">
        <f t="shared" si="82"/>
        <v>0.2572927456811575</v>
      </c>
      <c r="AA480" s="17"/>
      <c r="AB480" s="15">
        <f t="shared" si="83"/>
        <v>100.00000000000001</v>
      </c>
      <c r="AC480" s="17"/>
      <c r="AD480" s="16"/>
      <c r="AE480" s="17"/>
      <c r="AF480" s="16"/>
      <c r="AG480" s="17"/>
      <c r="AH480" s="16"/>
      <c r="AI480" s="17"/>
      <c r="AJ480" s="16"/>
      <c r="AK480" s="17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</row>
    <row r="481" spans="1:85" ht="12.75">
      <c r="A481" s="19" t="s">
        <v>234</v>
      </c>
      <c r="B481" s="19" t="s">
        <v>250</v>
      </c>
      <c r="C481" s="16"/>
      <c r="D481" s="32">
        <f t="shared" si="77"/>
        <v>79.15484074424472</v>
      </c>
      <c r="E481" s="32">
        <f t="shared" si="78"/>
        <v>20.845159255755277</v>
      </c>
      <c r="F481" s="32">
        <f t="shared" si="79"/>
        <v>98.12749003984064</v>
      </c>
      <c r="G481" s="32">
        <f t="shared" si="79"/>
        <v>0.33200531208499334</v>
      </c>
      <c r="H481" s="32">
        <f t="shared" si="79"/>
        <v>1.5405046480743692</v>
      </c>
      <c r="I481" s="32"/>
      <c r="J481" s="31"/>
      <c r="K481" s="32">
        <f t="shared" si="80"/>
        <v>37.09568277168764</v>
      </c>
      <c r="L481" s="32">
        <f t="shared" si="80"/>
        <v>5.426986060359995</v>
      </c>
      <c r="M481" s="33"/>
      <c r="N481" s="32">
        <f t="shared" si="81"/>
        <v>39.28813100554879</v>
      </c>
      <c r="O481" s="32">
        <f t="shared" si="81"/>
        <v>4.168358370550819</v>
      </c>
      <c r="P481" s="33"/>
      <c r="Q481" s="32">
        <f t="shared" si="82"/>
        <v>3.329273244011368</v>
      </c>
      <c r="R481" s="32">
        <f t="shared" si="82"/>
        <v>4.1548247394776014</v>
      </c>
      <c r="S481" s="32">
        <f t="shared" si="82"/>
        <v>3.139802408986331</v>
      </c>
      <c r="T481" s="32">
        <f t="shared" si="82"/>
        <v>0.97442143727162</v>
      </c>
      <c r="U481" s="32">
        <f t="shared" si="82"/>
        <v>0.6902151847340642</v>
      </c>
      <c r="V481" s="32">
        <f t="shared" si="82"/>
        <v>0.3654080389768575</v>
      </c>
      <c r="W481" s="32">
        <f t="shared" si="82"/>
        <v>0.48721071863581</v>
      </c>
      <c r="X481" s="32">
        <f t="shared" si="82"/>
        <v>0.5548788740018947</v>
      </c>
      <c r="Y481" s="32">
        <f t="shared" si="82"/>
        <v>0.13533631073216945</v>
      </c>
      <c r="Z481" s="32">
        <f t="shared" si="82"/>
        <v>0.18947083502503723</v>
      </c>
      <c r="AA481" s="17"/>
      <c r="AB481" s="19">
        <f t="shared" si="83"/>
        <v>99.99999999999997</v>
      </c>
      <c r="AC481" s="17"/>
      <c r="AD481" s="16"/>
      <c r="AE481" s="17"/>
      <c r="AF481" s="16"/>
      <c r="AG481" s="17"/>
      <c r="AH481" s="16"/>
      <c r="AI481" s="17"/>
      <c r="AJ481" s="16"/>
      <c r="AK481" s="17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</row>
    <row r="482" spans="1:85" ht="12.75">
      <c r="A482" s="15" t="s">
        <v>234</v>
      </c>
      <c r="B482" s="15" t="s">
        <v>251</v>
      </c>
      <c r="C482" s="16"/>
      <c r="D482" s="30">
        <f t="shared" si="77"/>
        <v>80.32516978802222</v>
      </c>
      <c r="E482" s="30">
        <f t="shared" si="78"/>
        <v>19.674830211977778</v>
      </c>
      <c r="F482" s="30">
        <f aca="true" t="shared" si="84" ref="F482:H497">F229*100/$E229</f>
        <v>96.59236484755317</v>
      </c>
      <c r="G482" s="30">
        <f t="shared" si="84"/>
        <v>0.7942608250064054</v>
      </c>
      <c r="H482" s="30">
        <f t="shared" si="84"/>
        <v>2.6133743274404306</v>
      </c>
      <c r="I482" s="30"/>
      <c r="J482" s="31"/>
      <c r="K482" s="30">
        <f aca="true" t="shared" si="85" ref="K482:L497">K229*100/$AB229</f>
        <v>37.08222811671087</v>
      </c>
      <c r="L482" s="30">
        <f t="shared" si="85"/>
        <v>7.0557029177718835</v>
      </c>
      <c r="M482" s="33"/>
      <c r="N482" s="30">
        <f aca="true" t="shared" si="86" ref="N482:O497">N229*100/$AB229</f>
        <v>35.782493368700266</v>
      </c>
      <c r="O482" s="30">
        <f t="shared" si="86"/>
        <v>4.376657824933687</v>
      </c>
      <c r="P482" s="33"/>
      <c r="Q482" s="30">
        <f aca="true" t="shared" si="87" ref="Q482:Z497">Q229*100/$AB229</f>
        <v>4.084880636604774</v>
      </c>
      <c r="R482" s="30">
        <f t="shared" si="87"/>
        <v>3.8992042440318304</v>
      </c>
      <c r="S482" s="30">
        <f t="shared" si="87"/>
        <v>2.3342175066313</v>
      </c>
      <c r="T482" s="30">
        <f t="shared" si="87"/>
        <v>2.0689655172413794</v>
      </c>
      <c r="U482" s="30">
        <f t="shared" si="87"/>
        <v>1.246684350132626</v>
      </c>
      <c r="V482" s="30">
        <f t="shared" si="87"/>
        <v>0.7692307692307693</v>
      </c>
      <c r="W482" s="30">
        <f t="shared" si="87"/>
        <v>0.4244031830238727</v>
      </c>
      <c r="X482" s="30">
        <f t="shared" si="87"/>
        <v>0.4244031830238727</v>
      </c>
      <c r="Y482" s="30">
        <f t="shared" si="87"/>
        <v>0.1856763925729443</v>
      </c>
      <c r="Z482" s="30">
        <f t="shared" si="87"/>
        <v>0.26525198938992045</v>
      </c>
      <c r="AA482" s="17"/>
      <c r="AB482" s="15">
        <f t="shared" si="83"/>
        <v>100.00000000000001</v>
      </c>
      <c r="AC482" s="17"/>
      <c r="AD482" s="16"/>
      <c r="AE482" s="17"/>
      <c r="AF482" s="16"/>
      <c r="AG482" s="17"/>
      <c r="AH482" s="16"/>
      <c r="AI482" s="17"/>
      <c r="AJ482" s="16"/>
      <c r="AK482" s="17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</row>
    <row r="483" spans="1:85" ht="12.75">
      <c r="A483" s="19" t="s">
        <v>234</v>
      </c>
      <c r="B483" s="19" t="s">
        <v>252</v>
      </c>
      <c r="C483" s="16"/>
      <c r="D483" s="32">
        <f t="shared" si="77"/>
        <v>72.81553398058253</v>
      </c>
      <c r="E483" s="32">
        <f t="shared" si="78"/>
        <v>27.18446601941747</v>
      </c>
      <c r="F483" s="32">
        <f t="shared" si="84"/>
        <v>97.11111111111111</v>
      </c>
      <c r="G483" s="32">
        <f t="shared" si="84"/>
        <v>1.1111111111111112</v>
      </c>
      <c r="H483" s="32">
        <f t="shared" si="84"/>
        <v>1.7777777777777777</v>
      </c>
      <c r="I483" s="32"/>
      <c r="J483" s="31"/>
      <c r="K483" s="32">
        <f t="shared" si="85"/>
        <v>40.961098398169334</v>
      </c>
      <c r="L483" s="32">
        <f t="shared" si="85"/>
        <v>11.212814645308924</v>
      </c>
      <c r="M483" s="33"/>
      <c r="N483" s="32">
        <f t="shared" si="86"/>
        <v>29.290617848970253</v>
      </c>
      <c r="O483" s="32">
        <f t="shared" si="86"/>
        <v>3.6613272311212817</v>
      </c>
      <c r="P483" s="33"/>
      <c r="Q483" s="32">
        <f t="shared" si="87"/>
        <v>4.118993135011442</v>
      </c>
      <c r="R483" s="32">
        <f t="shared" si="87"/>
        <v>4.118993135011442</v>
      </c>
      <c r="S483" s="32">
        <f t="shared" si="87"/>
        <v>2.517162471395881</v>
      </c>
      <c r="T483" s="32">
        <f t="shared" si="87"/>
        <v>2.059496567505721</v>
      </c>
      <c r="U483" s="32">
        <f t="shared" si="87"/>
        <v>0.6864988558352403</v>
      </c>
      <c r="V483" s="32">
        <f t="shared" si="87"/>
        <v>0.9153318077803204</v>
      </c>
      <c r="W483" s="32">
        <f t="shared" si="87"/>
        <v>0</v>
      </c>
      <c r="X483" s="32">
        <f t="shared" si="87"/>
        <v>0</v>
      </c>
      <c r="Y483" s="32">
        <f t="shared" si="87"/>
        <v>0</v>
      </c>
      <c r="Z483" s="32">
        <f t="shared" si="87"/>
        <v>0.4576659038901602</v>
      </c>
      <c r="AA483" s="17"/>
      <c r="AB483" s="19">
        <f t="shared" si="83"/>
        <v>99.99999999999997</v>
      </c>
      <c r="AC483" s="17"/>
      <c r="AD483" s="16"/>
      <c r="AE483" s="17"/>
      <c r="AF483" s="16"/>
      <c r="AG483" s="17"/>
      <c r="AH483" s="16"/>
      <c r="AI483" s="17"/>
      <c r="AJ483" s="16"/>
      <c r="AK483" s="17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</row>
    <row r="484" spans="1:85" ht="12.75">
      <c r="A484" s="15" t="s">
        <v>234</v>
      </c>
      <c r="B484" s="15" t="s">
        <v>253</v>
      </c>
      <c r="C484" s="16"/>
      <c r="D484" s="30">
        <f t="shared" si="77"/>
        <v>80.64516129032258</v>
      </c>
      <c r="E484" s="30">
        <f t="shared" si="78"/>
        <v>19.354838709677423</v>
      </c>
      <c r="F484" s="30">
        <f t="shared" si="84"/>
        <v>97.33333333333333</v>
      </c>
      <c r="G484" s="30">
        <f t="shared" si="84"/>
        <v>0.6666666666666666</v>
      </c>
      <c r="H484" s="30">
        <f t="shared" si="84"/>
        <v>2</v>
      </c>
      <c r="I484" s="30"/>
      <c r="J484" s="31"/>
      <c r="K484" s="30">
        <f t="shared" si="85"/>
        <v>35.420743639921724</v>
      </c>
      <c r="L484" s="30">
        <f t="shared" si="85"/>
        <v>10.86105675146771</v>
      </c>
      <c r="M484" s="33"/>
      <c r="N484" s="30">
        <f t="shared" si="86"/>
        <v>36.69275929549902</v>
      </c>
      <c r="O484" s="30">
        <f t="shared" si="86"/>
        <v>3.9138943248532287</v>
      </c>
      <c r="P484" s="33"/>
      <c r="Q484" s="30">
        <f t="shared" si="87"/>
        <v>2.837573385518591</v>
      </c>
      <c r="R484" s="30">
        <f t="shared" si="87"/>
        <v>2.3483365949119372</v>
      </c>
      <c r="S484" s="30">
        <f t="shared" si="87"/>
        <v>2.6418786692759295</v>
      </c>
      <c r="T484" s="30">
        <f t="shared" si="87"/>
        <v>3.131115459882583</v>
      </c>
      <c r="U484" s="30">
        <f t="shared" si="87"/>
        <v>0.9784735812133072</v>
      </c>
      <c r="V484" s="30">
        <f t="shared" si="87"/>
        <v>0.4892367906066536</v>
      </c>
      <c r="W484" s="30">
        <f t="shared" si="87"/>
        <v>0.19569471624266144</v>
      </c>
      <c r="X484" s="30">
        <f t="shared" si="87"/>
        <v>0.19569471624266144</v>
      </c>
      <c r="Y484" s="30">
        <f t="shared" si="87"/>
        <v>0.09784735812133072</v>
      </c>
      <c r="Z484" s="30">
        <f t="shared" si="87"/>
        <v>0.19569471624266144</v>
      </c>
      <c r="AA484" s="17"/>
      <c r="AB484" s="15">
        <f t="shared" si="83"/>
        <v>99.99999999999999</v>
      </c>
      <c r="AC484" s="17"/>
      <c r="AD484" s="16"/>
      <c r="AE484" s="17"/>
      <c r="AF484" s="16"/>
      <c r="AG484" s="17"/>
      <c r="AH484" s="16"/>
      <c r="AI484" s="17"/>
      <c r="AJ484" s="16"/>
      <c r="AK484" s="17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</row>
    <row r="485" spans="1:85" ht="12.75">
      <c r="A485" s="19" t="s">
        <v>234</v>
      </c>
      <c r="B485" s="19" t="s">
        <v>254</v>
      </c>
      <c r="C485" s="16"/>
      <c r="D485" s="32">
        <f t="shared" si="77"/>
        <v>79.80944374386998</v>
      </c>
      <c r="E485" s="32">
        <f t="shared" si="78"/>
        <v>20.190556256130023</v>
      </c>
      <c r="F485" s="32">
        <f t="shared" si="84"/>
        <v>97.06811797752809</v>
      </c>
      <c r="G485" s="32">
        <f t="shared" si="84"/>
        <v>0.7198033707865169</v>
      </c>
      <c r="H485" s="32">
        <f t="shared" si="84"/>
        <v>2.1769662921348316</v>
      </c>
      <c r="I485" s="32"/>
      <c r="J485" s="31"/>
      <c r="K485" s="32">
        <f t="shared" si="85"/>
        <v>35.4675348164225</v>
      </c>
      <c r="L485" s="32">
        <f t="shared" si="85"/>
        <v>3.997106167480557</v>
      </c>
      <c r="M485" s="33"/>
      <c r="N485" s="32">
        <f t="shared" si="86"/>
        <v>38.74118285404232</v>
      </c>
      <c r="O485" s="32">
        <f t="shared" si="86"/>
        <v>3.9247603544944836</v>
      </c>
      <c r="P485" s="33"/>
      <c r="Q485" s="32">
        <f t="shared" si="87"/>
        <v>3.1108699584011577</v>
      </c>
      <c r="R485" s="32">
        <f t="shared" si="87"/>
        <v>4.84716947006692</v>
      </c>
      <c r="S485" s="32">
        <f t="shared" si="87"/>
        <v>2.676795080484717</v>
      </c>
      <c r="T485" s="32">
        <f t="shared" si="87"/>
        <v>4.702477844094773</v>
      </c>
      <c r="U485" s="32">
        <f t="shared" si="87"/>
        <v>0.7415445831072527</v>
      </c>
      <c r="V485" s="32">
        <f t="shared" si="87"/>
        <v>0.7234581298607343</v>
      </c>
      <c r="W485" s="32">
        <f t="shared" si="87"/>
        <v>0.30746970519081207</v>
      </c>
      <c r="X485" s="32">
        <f t="shared" si="87"/>
        <v>0.25321034545125704</v>
      </c>
      <c r="Y485" s="32">
        <f t="shared" si="87"/>
        <v>0.14469162597214685</v>
      </c>
      <c r="Z485" s="32">
        <f t="shared" si="87"/>
        <v>0.36172906493036716</v>
      </c>
      <c r="AA485" s="17"/>
      <c r="AB485" s="19">
        <f t="shared" si="83"/>
        <v>100</v>
      </c>
      <c r="AC485" s="17"/>
      <c r="AD485" s="16"/>
      <c r="AE485" s="17"/>
      <c r="AF485" s="16"/>
      <c r="AG485" s="17"/>
      <c r="AH485" s="16"/>
      <c r="AI485" s="17"/>
      <c r="AJ485" s="16"/>
      <c r="AK485" s="17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</row>
    <row r="486" spans="1:85" ht="12.75">
      <c r="A486" s="15" t="s">
        <v>234</v>
      </c>
      <c r="B486" s="15" t="s">
        <v>255</v>
      </c>
      <c r="C486" s="16"/>
      <c r="D486" s="30">
        <f t="shared" si="77"/>
        <v>81.86915887850468</v>
      </c>
      <c r="E486" s="30">
        <f t="shared" si="78"/>
        <v>18.130841121495322</v>
      </c>
      <c r="F486" s="30">
        <f t="shared" si="84"/>
        <v>97.48858447488584</v>
      </c>
      <c r="G486" s="30">
        <f t="shared" si="84"/>
        <v>1.36986301369863</v>
      </c>
      <c r="H486" s="30">
        <f t="shared" si="84"/>
        <v>1.1415525114155252</v>
      </c>
      <c r="I486" s="30"/>
      <c r="J486" s="31"/>
      <c r="K486" s="30">
        <f t="shared" si="85"/>
        <v>30.44496487119438</v>
      </c>
      <c r="L486" s="30">
        <f t="shared" si="85"/>
        <v>3.51288056206089</v>
      </c>
      <c r="M486" s="33"/>
      <c r="N486" s="30">
        <f t="shared" si="86"/>
        <v>48.00936768149883</v>
      </c>
      <c r="O486" s="30">
        <f t="shared" si="86"/>
        <v>4.68384074941452</v>
      </c>
      <c r="P486" s="33"/>
      <c r="Q486" s="30">
        <f t="shared" si="87"/>
        <v>5.85480093676815</v>
      </c>
      <c r="R486" s="30">
        <f t="shared" si="87"/>
        <v>1.873536299765808</v>
      </c>
      <c r="S486" s="30">
        <f t="shared" si="87"/>
        <v>1.873536299765808</v>
      </c>
      <c r="T486" s="30">
        <f t="shared" si="87"/>
        <v>2.107728337236534</v>
      </c>
      <c r="U486" s="30">
        <f t="shared" si="87"/>
        <v>0.702576112412178</v>
      </c>
      <c r="V486" s="30">
        <f t="shared" si="87"/>
        <v>0.234192037470726</v>
      </c>
      <c r="W486" s="30">
        <f t="shared" si="87"/>
        <v>0</v>
      </c>
      <c r="X486" s="30">
        <f t="shared" si="87"/>
        <v>0.468384074941452</v>
      </c>
      <c r="Y486" s="30">
        <f t="shared" si="87"/>
        <v>0</v>
      </c>
      <c r="Z486" s="30">
        <f t="shared" si="87"/>
        <v>0.234192037470726</v>
      </c>
      <c r="AA486" s="17"/>
      <c r="AB486" s="15">
        <f t="shared" si="83"/>
        <v>99.99999999999997</v>
      </c>
      <c r="AC486" s="17"/>
      <c r="AD486" s="16"/>
      <c r="AE486" s="17"/>
      <c r="AF486" s="16"/>
      <c r="AG486" s="17"/>
      <c r="AH486" s="16"/>
      <c r="AI486" s="17"/>
      <c r="AJ486" s="16"/>
      <c r="AK486" s="17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</row>
    <row r="487" spans="1:85" ht="12.75">
      <c r="A487" s="19" t="s">
        <v>234</v>
      </c>
      <c r="B487" s="19" t="s">
        <v>256</v>
      </c>
      <c r="C487" s="16"/>
      <c r="D487" s="32">
        <f t="shared" si="77"/>
        <v>84.03835307388607</v>
      </c>
      <c r="E487" s="32">
        <f t="shared" si="78"/>
        <v>15.961646926113929</v>
      </c>
      <c r="F487" s="32">
        <f t="shared" si="84"/>
        <v>96.44295302013423</v>
      </c>
      <c r="G487" s="32">
        <f t="shared" si="84"/>
        <v>1.5436241610738255</v>
      </c>
      <c r="H487" s="32">
        <f t="shared" si="84"/>
        <v>1.9798657718120805</v>
      </c>
      <c r="I487" s="32"/>
      <c r="J487" s="31"/>
      <c r="K487" s="32">
        <f t="shared" si="85"/>
        <v>37.33472512178149</v>
      </c>
      <c r="L487" s="32">
        <f t="shared" si="85"/>
        <v>4.697286012526096</v>
      </c>
      <c r="M487" s="33"/>
      <c r="N487" s="32">
        <f t="shared" si="86"/>
        <v>37.96102992345163</v>
      </c>
      <c r="O487" s="32">
        <f t="shared" si="86"/>
        <v>4.488517745302714</v>
      </c>
      <c r="P487" s="33"/>
      <c r="Q487" s="32">
        <f t="shared" si="87"/>
        <v>3.409881697981907</v>
      </c>
      <c r="R487" s="32">
        <f t="shared" si="87"/>
        <v>4.349338900487126</v>
      </c>
      <c r="S487" s="32">
        <f t="shared" si="87"/>
        <v>3.757828810020877</v>
      </c>
      <c r="T487" s="32">
        <f t="shared" si="87"/>
        <v>1.1482254697286012</v>
      </c>
      <c r="U487" s="32">
        <f t="shared" si="87"/>
        <v>0.6958942240779401</v>
      </c>
      <c r="V487" s="32">
        <f t="shared" si="87"/>
        <v>0.7306889352818372</v>
      </c>
      <c r="W487" s="32">
        <f t="shared" si="87"/>
        <v>0.4871259568545581</v>
      </c>
      <c r="X487" s="32">
        <f t="shared" si="87"/>
        <v>0.24356297842727906</v>
      </c>
      <c r="Y487" s="32">
        <f t="shared" si="87"/>
        <v>0.31315240083507306</v>
      </c>
      <c r="Z487" s="32">
        <f t="shared" si="87"/>
        <v>0.3827418232428671</v>
      </c>
      <c r="AA487" s="17"/>
      <c r="AB487" s="19">
        <f t="shared" si="83"/>
        <v>100</v>
      </c>
      <c r="AC487" s="17"/>
      <c r="AD487" s="16"/>
      <c r="AE487" s="17"/>
      <c r="AF487" s="16"/>
      <c r="AG487" s="17"/>
      <c r="AH487" s="16"/>
      <c r="AI487" s="17"/>
      <c r="AJ487" s="16"/>
      <c r="AK487" s="17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</row>
    <row r="488" spans="1:85" ht="12.75">
      <c r="A488" s="15" t="s">
        <v>234</v>
      </c>
      <c r="B488" s="15" t="s">
        <v>257</v>
      </c>
      <c r="C488" s="16"/>
      <c r="D488" s="30">
        <f t="shared" si="77"/>
        <v>77.1497919556172</v>
      </c>
      <c r="E488" s="30">
        <f t="shared" si="78"/>
        <v>22.850208044382796</v>
      </c>
      <c r="F488" s="30">
        <f t="shared" si="84"/>
        <v>96.08988764044943</v>
      </c>
      <c r="G488" s="30">
        <f t="shared" si="84"/>
        <v>1.0337078651685394</v>
      </c>
      <c r="H488" s="30">
        <f t="shared" si="84"/>
        <v>2.8764044943820224</v>
      </c>
      <c r="I488" s="30"/>
      <c r="J488" s="31"/>
      <c r="K488" s="30">
        <f t="shared" si="85"/>
        <v>36.38914873713751</v>
      </c>
      <c r="L488" s="30">
        <f t="shared" si="85"/>
        <v>4.630495790458372</v>
      </c>
      <c r="M488" s="33"/>
      <c r="N488" s="30">
        <f t="shared" si="86"/>
        <v>33.489242282507014</v>
      </c>
      <c r="O488" s="30">
        <f t="shared" si="86"/>
        <v>5.706267539756782</v>
      </c>
      <c r="P488" s="33"/>
      <c r="Q488" s="30">
        <f t="shared" si="87"/>
        <v>4.396632366697848</v>
      </c>
      <c r="R488" s="30">
        <f t="shared" si="87"/>
        <v>4.209541627689429</v>
      </c>
      <c r="S488" s="30">
        <f t="shared" si="87"/>
        <v>5.238540692235734</v>
      </c>
      <c r="T488" s="30">
        <f t="shared" si="87"/>
        <v>1.6370439663236669</v>
      </c>
      <c r="U488" s="30">
        <f t="shared" si="87"/>
        <v>1.0757717492984098</v>
      </c>
      <c r="V488" s="30">
        <f t="shared" si="87"/>
        <v>1.449953227315248</v>
      </c>
      <c r="W488" s="30">
        <f t="shared" si="87"/>
        <v>0.3274087932647334</v>
      </c>
      <c r="X488" s="30">
        <f t="shared" si="87"/>
        <v>0.5144995322731525</v>
      </c>
      <c r="Y488" s="30">
        <f t="shared" si="87"/>
        <v>0.5144995322731525</v>
      </c>
      <c r="Z488" s="30">
        <f t="shared" si="87"/>
        <v>0.42095416276894293</v>
      </c>
      <c r="AA488" s="17"/>
      <c r="AB488" s="15">
        <f t="shared" si="83"/>
        <v>99.99999999999999</v>
      </c>
      <c r="AC488" s="17"/>
      <c r="AD488" s="16"/>
      <c r="AE488" s="17"/>
      <c r="AF488" s="16"/>
      <c r="AG488" s="17"/>
      <c r="AH488" s="16"/>
      <c r="AI488" s="17"/>
      <c r="AJ488" s="16"/>
      <c r="AK488" s="17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</row>
    <row r="489" spans="1:85" ht="12.75">
      <c r="A489" s="19" t="s">
        <v>234</v>
      </c>
      <c r="B489" s="19" t="s">
        <v>258</v>
      </c>
      <c r="C489" s="16"/>
      <c r="D489" s="32">
        <f t="shared" si="77"/>
        <v>81.11615833874107</v>
      </c>
      <c r="E489" s="32">
        <f t="shared" si="78"/>
        <v>18.883841661258927</v>
      </c>
      <c r="F489" s="32">
        <f t="shared" si="84"/>
        <v>96.64</v>
      </c>
      <c r="G489" s="32">
        <f t="shared" si="84"/>
        <v>0.8</v>
      </c>
      <c r="H489" s="32">
        <f t="shared" si="84"/>
        <v>2.56</v>
      </c>
      <c r="I489" s="32"/>
      <c r="J489" s="31"/>
      <c r="K489" s="32">
        <f t="shared" si="85"/>
        <v>22.8476821192053</v>
      </c>
      <c r="L489" s="32">
        <f t="shared" si="85"/>
        <v>3.4768211920529803</v>
      </c>
      <c r="M489" s="33"/>
      <c r="N489" s="32">
        <f t="shared" si="86"/>
        <v>54.63576158940398</v>
      </c>
      <c r="O489" s="32">
        <f t="shared" si="86"/>
        <v>4.635761589403973</v>
      </c>
      <c r="P489" s="33"/>
      <c r="Q489" s="32">
        <f t="shared" si="87"/>
        <v>4.139072847682119</v>
      </c>
      <c r="R489" s="32">
        <f t="shared" si="87"/>
        <v>4.635761589403973</v>
      </c>
      <c r="S489" s="32">
        <f t="shared" si="87"/>
        <v>1.076158940397351</v>
      </c>
      <c r="T489" s="32">
        <f t="shared" si="87"/>
        <v>1.4072847682119205</v>
      </c>
      <c r="U489" s="32">
        <f t="shared" si="87"/>
        <v>0.9105960264900662</v>
      </c>
      <c r="V489" s="32">
        <f t="shared" si="87"/>
        <v>0.5794701986754967</v>
      </c>
      <c r="W489" s="32">
        <f t="shared" si="87"/>
        <v>0.9933774834437086</v>
      </c>
      <c r="X489" s="32">
        <f t="shared" si="87"/>
        <v>0.4966887417218543</v>
      </c>
      <c r="Y489" s="32">
        <f t="shared" si="87"/>
        <v>0</v>
      </c>
      <c r="Z489" s="32">
        <f t="shared" si="87"/>
        <v>0.16556291390728478</v>
      </c>
      <c r="AA489" s="17"/>
      <c r="AB489" s="19">
        <f t="shared" si="83"/>
        <v>99.99999999999999</v>
      </c>
      <c r="AC489" s="17"/>
      <c r="AD489" s="16"/>
      <c r="AE489" s="17"/>
      <c r="AF489" s="16"/>
      <c r="AG489" s="17"/>
      <c r="AH489" s="16"/>
      <c r="AI489" s="17"/>
      <c r="AJ489" s="16"/>
      <c r="AK489" s="17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</row>
    <row r="490" spans="1:85" ht="12.75">
      <c r="A490" s="15" t="s">
        <v>234</v>
      </c>
      <c r="B490" s="15" t="s">
        <v>259</v>
      </c>
      <c r="C490" s="16"/>
      <c r="D490" s="30">
        <f t="shared" si="77"/>
        <v>69.82758620689656</v>
      </c>
      <c r="E490" s="30">
        <f t="shared" si="78"/>
        <v>30.172413793103445</v>
      </c>
      <c r="F490" s="30">
        <f t="shared" si="84"/>
        <v>96.29629629629629</v>
      </c>
      <c r="G490" s="30">
        <f t="shared" si="84"/>
        <v>2.4691358024691357</v>
      </c>
      <c r="H490" s="30">
        <f t="shared" si="84"/>
        <v>1.2345679012345678</v>
      </c>
      <c r="I490" s="30"/>
      <c r="J490" s="31"/>
      <c r="K490" s="30">
        <f t="shared" si="85"/>
        <v>36.75213675213675</v>
      </c>
      <c r="L490" s="30">
        <f t="shared" si="85"/>
        <v>5.555555555555555</v>
      </c>
      <c r="M490" s="33"/>
      <c r="N490" s="30">
        <f t="shared" si="86"/>
        <v>38.675213675213676</v>
      </c>
      <c r="O490" s="30">
        <f t="shared" si="86"/>
        <v>2.7777777777777777</v>
      </c>
      <c r="P490" s="33"/>
      <c r="Q490" s="30">
        <f t="shared" si="87"/>
        <v>7.264957264957265</v>
      </c>
      <c r="R490" s="30">
        <f t="shared" si="87"/>
        <v>1.9230769230769231</v>
      </c>
      <c r="S490" s="30">
        <f t="shared" si="87"/>
        <v>2.5641025641025643</v>
      </c>
      <c r="T490" s="30">
        <f t="shared" si="87"/>
        <v>0.8547008547008547</v>
      </c>
      <c r="U490" s="30">
        <f t="shared" si="87"/>
        <v>1.0683760683760684</v>
      </c>
      <c r="V490" s="30">
        <f t="shared" si="87"/>
        <v>0.21367521367521367</v>
      </c>
      <c r="W490" s="30">
        <f t="shared" si="87"/>
        <v>0</v>
      </c>
      <c r="X490" s="30">
        <f t="shared" si="87"/>
        <v>0.21367521367521367</v>
      </c>
      <c r="Y490" s="30">
        <f t="shared" si="87"/>
        <v>0.6410256410256411</v>
      </c>
      <c r="Z490" s="30">
        <f t="shared" si="87"/>
        <v>1.4957264957264957</v>
      </c>
      <c r="AA490" s="17"/>
      <c r="AB490" s="15">
        <f t="shared" si="83"/>
        <v>99.99999999999999</v>
      </c>
      <c r="AC490" s="17"/>
      <c r="AD490" s="16"/>
      <c r="AE490" s="17"/>
      <c r="AF490" s="16"/>
      <c r="AG490" s="17"/>
      <c r="AH490" s="16"/>
      <c r="AI490" s="17"/>
      <c r="AJ490" s="16"/>
      <c r="AK490" s="17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</row>
    <row r="491" spans="1:85" ht="12.75">
      <c r="A491" s="19" t="s">
        <v>234</v>
      </c>
      <c r="B491" s="19" t="s">
        <v>260</v>
      </c>
      <c r="C491" s="16"/>
      <c r="D491" s="32">
        <f t="shared" si="77"/>
        <v>81.64942610174295</v>
      </c>
      <c r="E491" s="32">
        <f t="shared" si="78"/>
        <v>18.350573898257053</v>
      </c>
      <c r="F491" s="32">
        <f t="shared" si="84"/>
        <v>96.61575841721624</v>
      </c>
      <c r="G491" s="32">
        <f t="shared" si="84"/>
        <v>0.7115584866365845</v>
      </c>
      <c r="H491" s="32">
        <f t="shared" si="84"/>
        <v>2.637972926067338</v>
      </c>
      <c r="I491" s="32"/>
      <c r="J491" s="31"/>
      <c r="K491" s="32">
        <f t="shared" si="85"/>
        <v>28.722830968205496</v>
      </c>
      <c r="L491" s="32">
        <f t="shared" si="85"/>
        <v>5.137416921142447</v>
      </c>
      <c r="M491" s="33"/>
      <c r="N491" s="32">
        <f t="shared" si="86"/>
        <v>45.30267648643794</v>
      </c>
      <c r="O491" s="32">
        <f t="shared" si="86"/>
        <v>4.490749056942698</v>
      </c>
      <c r="P491" s="33"/>
      <c r="Q491" s="32">
        <f t="shared" si="87"/>
        <v>3.466858271959763</v>
      </c>
      <c r="R491" s="32">
        <f t="shared" si="87"/>
        <v>4.939823962636968</v>
      </c>
      <c r="S491" s="32">
        <f t="shared" si="87"/>
        <v>3.6105622417819294</v>
      </c>
      <c r="T491" s="32">
        <f t="shared" si="87"/>
        <v>1.2214837434884138</v>
      </c>
      <c r="U491" s="32">
        <f t="shared" si="87"/>
        <v>0.9161128076163104</v>
      </c>
      <c r="V491" s="32">
        <f t="shared" si="87"/>
        <v>0.9520388000718519</v>
      </c>
      <c r="W491" s="32">
        <f t="shared" si="87"/>
        <v>0.3412969283276451</v>
      </c>
      <c r="X491" s="32">
        <f t="shared" si="87"/>
        <v>0.3412969283276451</v>
      </c>
      <c r="Y491" s="32">
        <f t="shared" si="87"/>
        <v>0.2514819471887911</v>
      </c>
      <c r="Z491" s="32">
        <f t="shared" si="87"/>
        <v>0.30537093587210346</v>
      </c>
      <c r="AA491" s="17"/>
      <c r="AB491" s="19">
        <f t="shared" si="83"/>
        <v>100.00000000000003</v>
      </c>
      <c r="AC491" s="17"/>
      <c r="AD491" s="16"/>
      <c r="AE491" s="17"/>
      <c r="AF491" s="16"/>
      <c r="AG491" s="17"/>
      <c r="AH491" s="16"/>
      <c r="AI491" s="17"/>
      <c r="AJ491" s="16"/>
      <c r="AK491" s="17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</row>
    <row r="492" spans="1:85" ht="12.75">
      <c r="A492" s="15" t="s">
        <v>234</v>
      </c>
      <c r="B492" s="15" t="s">
        <v>261</v>
      </c>
      <c r="C492" s="16"/>
      <c r="D492" s="30">
        <f t="shared" si="77"/>
        <v>81.75596072931276</v>
      </c>
      <c r="E492" s="30">
        <f t="shared" si="78"/>
        <v>18.24403927068724</v>
      </c>
      <c r="F492" s="30">
        <f t="shared" si="84"/>
        <v>97.14540588760036</v>
      </c>
      <c r="G492" s="30">
        <f t="shared" si="84"/>
        <v>0.6587524874768408</v>
      </c>
      <c r="H492" s="30">
        <f t="shared" si="84"/>
        <v>2.1958416249228025</v>
      </c>
      <c r="I492" s="30"/>
      <c r="J492" s="31"/>
      <c r="K492" s="30">
        <f t="shared" si="85"/>
        <v>32.577523486614396</v>
      </c>
      <c r="L492" s="30">
        <f t="shared" si="85"/>
        <v>4.019213110122201</v>
      </c>
      <c r="M492" s="33"/>
      <c r="N492" s="30">
        <f t="shared" si="86"/>
        <v>44.71992653810835</v>
      </c>
      <c r="O492" s="30">
        <f t="shared" si="86"/>
        <v>4.4218407854771495</v>
      </c>
      <c r="P492" s="33"/>
      <c r="Q492" s="30">
        <f t="shared" si="87"/>
        <v>2.9314120223211133</v>
      </c>
      <c r="R492" s="30">
        <f t="shared" si="87"/>
        <v>4.103976831249558</v>
      </c>
      <c r="S492" s="30">
        <f t="shared" si="87"/>
        <v>3.03736667373031</v>
      </c>
      <c r="T492" s="30">
        <f t="shared" si="87"/>
        <v>1.2714558169103625</v>
      </c>
      <c r="U492" s="30">
        <f t="shared" si="87"/>
        <v>0.7981917072826163</v>
      </c>
      <c r="V492" s="30">
        <f t="shared" si="87"/>
        <v>0.6569188387370205</v>
      </c>
      <c r="W492" s="30">
        <f t="shared" si="87"/>
        <v>0.3602458147912693</v>
      </c>
      <c r="X492" s="30">
        <f t="shared" si="87"/>
        <v>0.48739139648230556</v>
      </c>
      <c r="Y492" s="30">
        <f t="shared" si="87"/>
        <v>0.26135480680935225</v>
      </c>
      <c r="Z492" s="30">
        <f t="shared" si="87"/>
        <v>0.35318217136398955</v>
      </c>
      <c r="AA492" s="17"/>
      <c r="AB492" s="15">
        <f t="shared" si="83"/>
        <v>99.99999999999999</v>
      </c>
      <c r="AC492" s="17"/>
      <c r="AD492" s="16"/>
      <c r="AE492" s="17"/>
      <c r="AF492" s="16"/>
      <c r="AG492" s="17"/>
      <c r="AH492" s="16"/>
      <c r="AI492" s="17"/>
      <c r="AJ492" s="16"/>
      <c r="AK492" s="17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</row>
    <row r="493" spans="1:85" ht="12.75">
      <c r="A493" s="19" t="s">
        <v>234</v>
      </c>
      <c r="B493" s="19" t="s">
        <v>262</v>
      </c>
      <c r="C493" s="16"/>
      <c r="D493" s="32">
        <f t="shared" si="77"/>
        <v>77.18120805369128</v>
      </c>
      <c r="E493" s="32">
        <f t="shared" si="78"/>
        <v>22.81879194630872</v>
      </c>
      <c r="F493" s="32">
        <f t="shared" si="84"/>
        <v>96.90821256038647</v>
      </c>
      <c r="G493" s="32">
        <f t="shared" si="84"/>
        <v>1.0628019323671498</v>
      </c>
      <c r="H493" s="32">
        <f t="shared" si="84"/>
        <v>2.028985507246377</v>
      </c>
      <c r="I493" s="32"/>
      <c r="J493" s="31"/>
      <c r="K493" s="32">
        <f t="shared" si="85"/>
        <v>36.191425722831504</v>
      </c>
      <c r="L493" s="32">
        <f t="shared" si="85"/>
        <v>6.979062811565304</v>
      </c>
      <c r="M493" s="33"/>
      <c r="N493" s="32">
        <f t="shared" si="86"/>
        <v>33.20039880358923</v>
      </c>
      <c r="O493" s="32">
        <f t="shared" si="86"/>
        <v>4.985044865403789</v>
      </c>
      <c r="P493" s="33"/>
      <c r="Q493" s="32">
        <f t="shared" si="87"/>
        <v>4.48654037886341</v>
      </c>
      <c r="R493" s="32">
        <f t="shared" si="87"/>
        <v>2.59222333000997</v>
      </c>
      <c r="S493" s="32">
        <f t="shared" si="87"/>
        <v>2.59222333000997</v>
      </c>
      <c r="T493" s="32">
        <f t="shared" si="87"/>
        <v>6.879361914257228</v>
      </c>
      <c r="U493" s="32">
        <f t="shared" si="87"/>
        <v>0.4985044865403789</v>
      </c>
      <c r="V493" s="32">
        <f t="shared" si="87"/>
        <v>0.6979062811565304</v>
      </c>
      <c r="W493" s="32">
        <f t="shared" si="87"/>
        <v>0.19940179461615154</v>
      </c>
      <c r="X493" s="32">
        <f t="shared" si="87"/>
        <v>0.09970089730807577</v>
      </c>
      <c r="Y493" s="32">
        <f t="shared" si="87"/>
        <v>0.3988035892323031</v>
      </c>
      <c r="Z493" s="32">
        <f t="shared" si="87"/>
        <v>0.19940179461615154</v>
      </c>
      <c r="AA493" s="17"/>
      <c r="AB493" s="19">
        <f t="shared" si="83"/>
        <v>100.00000000000001</v>
      </c>
      <c r="AC493" s="17"/>
      <c r="AD493" s="16"/>
      <c r="AE493" s="17"/>
      <c r="AF493" s="16"/>
      <c r="AG493" s="17"/>
      <c r="AH493" s="16"/>
      <c r="AI493" s="17"/>
      <c r="AJ493" s="16"/>
      <c r="AK493" s="17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</row>
    <row r="494" spans="1:85" ht="12.75">
      <c r="A494" s="15" t="s">
        <v>234</v>
      </c>
      <c r="B494" s="15" t="s">
        <v>263</v>
      </c>
      <c r="C494" s="16"/>
      <c r="D494" s="30">
        <f t="shared" si="77"/>
        <v>72.12028542303771</v>
      </c>
      <c r="E494" s="30">
        <f t="shared" si="78"/>
        <v>27.879714576962286</v>
      </c>
      <c r="F494" s="30">
        <f t="shared" si="84"/>
        <v>95.33568904593639</v>
      </c>
      <c r="G494" s="30">
        <f t="shared" si="84"/>
        <v>1.342756183745583</v>
      </c>
      <c r="H494" s="30">
        <f t="shared" si="84"/>
        <v>3.3215547703180213</v>
      </c>
      <c r="I494" s="30"/>
      <c r="J494" s="31"/>
      <c r="K494" s="30">
        <f t="shared" si="85"/>
        <v>37.50926612305411</v>
      </c>
      <c r="L494" s="30">
        <f t="shared" si="85"/>
        <v>7.561156412157153</v>
      </c>
      <c r="M494" s="33"/>
      <c r="N494" s="30">
        <f t="shared" si="86"/>
        <v>34.91475166790215</v>
      </c>
      <c r="O494" s="30">
        <f t="shared" si="86"/>
        <v>3.9288361749444034</v>
      </c>
      <c r="P494" s="33"/>
      <c r="Q494" s="30">
        <f t="shared" si="87"/>
        <v>6.0044477390659745</v>
      </c>
      <c r="R494" s="30">
        <f t="shared" si="87"/>
        <v>2.6686434395848777</v>
      </c>
      <c r="S494" s="30">
        <f t="shared" si="87"/>
        <v>2.5945144551519643</v>
      </c>
      <c r="T494" s="30">
        <f t="shared" si="87"/>
        <v>1.408450704225352</v>
      </c>
      <c r="U494" s="30">
        <f t="shared" si="87"/>
        <v>0.7412898443291327</v>
      </c>
      <c r="V494" s="30">
        <f t="shared" si="87"/>
        <v>0.5930318754633062</v>
      </c>
      <c r="W494" s="30">
        <f t="shared" si="87"/>
        <v>0.5189028910303929</v>
      </c>
      <c r="X494" s="30">
        <f t="shared" si="87"/>
        <v>0.37064492216456635</v>
      </c>
      <c r="Y494" s="30">
        <f t="shared" si="87"/>
        <v>0.5930318754633062</v>
      </c>
      <c r="Z494" s="30">
        <f t="shared" si="87"/>
        <v>0.5930318754633062</v>
      </c>
      <c r="AA494" s="17"/>
      <c r="AB494" s="15">
        <f t="shared" si="83"/>
        <v>100.00000000000003</v>
      </c>
      <c r="AC494" s="17"/>
      <c r="AD494" s="16"/>
      <c r="AE494" s="17"/>
      <c r="AF494" s="16"/>
      <c r="AG494" s="17"/>
      <c r="AH494" s="16"/>
      <c r="AI494" s="17"/>
      <c r="AJ494" s="16"/>
      <c r="AK494" s="17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</row>
    <row r="495" spans="1:85" ht="12.75">
      <c r="A495" s="19" t="s">
        <v>234</v>
      </c>
      <c r="B495" s="19" t="s">
        <v>264</v>
      </c>
      <c r="C495" s="16"/>
      <c r="D495" s="32">
        <f t="shared" si="77"/>
        <v>73.94766780432309</v>
      </c>
      <c r="E495" s="32">
        <f t="shared" si="78"/>
        <v>26.05233219567691</v>
      </c>
      <c r="F495" s="32">
        <f t="shared" si="84"/>
        <v>97.6923076923077</v>
      </c>
      <c r="G495" s="32">
        <f t="shared" si="84"/>
        <v>1.0769230769230769</v>
      </c>
      <c r="H495" s="32">
        <f t="shared" si="84"/>
        <v>1.2307692307692308</v>
      </c>
      <c r="I495" s="32"/>
      <c r="J495" s="31"/>
      <c r="K495" s="32">
        <f t="shared" si="85"/>
        <v>29.133858267716537</v>
      </c>
      <c r="L495" s="32">
        <f t="shared" si="85"/>
        <v>4.881889763779528</v>
      </c>
      <c r="M495" s="33"/>
      <c r="N495" s="32">
        <f t="shared" si="86"/>
        <v>41.574803149606296</v>
      </c>
      <c r="O495" s="32">
        <f t="shared" si="86"/>
        <v>4.881889763779528</v>
      </c>
      <c r="P495" s="33"/>
      <c r="Q495" s="32">
        <f t="shared" si="87"/>
        <v>4.251968503937008</v>
      </c>
      <c r="R495" s="32">
        <f t="shared" si="87"/>
        <v>5.354330708661418</v>
      </c>
      <c r="S495" s="32">
        <f t="shared" si="87"/>
        <v>3.3070866141732282</v>
      </c>
      <c r="T495" s="32">
        <f t="shared" si="87"/>
        <v>3.4645669291338583</v>
      </c>
      <c r="U495" s="32">
        <f t="shared" si="87"/>
        <v>1.4173228346456692</v>
      </c>
      <c r="V495" s="32">
        <f t="shared" si="87"/>
        <v>0.47244094488188976</v>
      </c>
      <c r="W495" s="32">
        <f t="shared" si="87"/>
        <v>0</v>
      </c>
      <c r="X495" s="32">
        <f t="shared" si="87"/>
        <v>0.47244094488188976</v>
      </c>
      <c r="Y495" s="32">
        <f t="shared" si="87"/>
        <v>0.31496062992125984</v>
      </c>
      <c r="Z495" s="32">
        <f t="shared" si="87"/>
        <v>0.47244094488188976</v>
      </c>
      <c r="AA495" s="17"/>
      <c r="AB495" s="19">
        <f t="shared" si="83"/>
        <v>100.00000000000003</v>
      </c>
      <c r="AC495" s="17"/>
      <c r="AD495" s="16"/>
      <c r="AE495" s="17"/>
      <c r="AF495" s="16"/>
      <c r="AG495" s="17"/>
      <c r="AH495" s="16"/>
      <c r="AI495" s="17"/>
      <c r="AJ495" s="16"/>
      <c r="AK495" s="17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</row>
    <row r="496" spans="1:85" ht="12.75">
      <c r="A496" s="15" t="s">
        <v>234</v>
      </c>
      <c r="B496" s="15" t="s">
        <v>265</v>
      </c>
      <c r="C496" s="16"/>
      <c r="D496" s="30">
        <f t="shared" si="77"/>
        <v>82.09502551020408</v>
      </c>
      <c r="E496" s="30">
        <f t="shared" si="78"/>
        <v>17.90497448979592</v>
      </c>
      <c r="F496" s="30">
        <f t="shared" si="84"/>
        <v>96.97028549232861</v>
      </c>
      <c r="G496" s="30">
        <f t="shared" si="84"/>
        <v>0.6797436395416586</v>
      </c>
      <c r="H496" s="30">
        <f t="shared" si="84"/>
        <v>2.3499708681297338</v>
      </c>
      <c r="I496" s="30"/>
      <c r="J496" s="31"/>
      <c r="K496" s="30">
        <f t="shared" si="85"/>
        <v>29.941918686160626</v>
      </c>
      <c r="L496" s="30">
        <f t="shared" si="85"/>
        <v>4.726617264169838</v>
      </c>
      <c r="M496" s="33"/>
      <c r="N496" s="30">
        <f t="shared" si="86"/>
        <v>46.92569597436411</v>
      </c>
      <c r="O496" s="30">
        <f t="shared" si="86"/>
        <v>4.5864209893851395</v>
      </c>
      <c r="P496" s="33"/>
      <c r="Q496" s="30">
        <f t="shared" si="87"/>
        <v>2.643701181654316</v>
      </c>
      <c r="R496" s="30">
        <f t="shared" si="87"/>
        <v>3.945523733226517</v>
      </c>
      <c r="S496" s="30">
        <f t="shared" si="87"/>
        <v>3.004205888243541</v>
      </c>
      <c r="T496" s="30">
        <f t="shared" si="87"/>
        <v>1.8626076507109954</v>
      </c>
      <c r="U496" s="30">
        <f t="shared" si="87"/>
        <v>0.9613458842379331</v>
      </c>
      <c r="V496" s="30">
        <f t="shared" si="87"/>
        <v>0.38053274584418184</v>
      </c>
      <c r="W496" s="30">
        <f t="shared" si="87"/>
        <v>0.18025235329461245</v>
      </c>
      <c r="X496" s="30">
        <f t="shared" si="87"/>
        <v>0.4005607850991388</v>
      </c>
      <c r="Y496" s="30">
        <f t="shared" si="87"/>
        <v>0.2002803925495694</v>
      </c>
      <c r="Z496" s="30">
        <f t="shared" si="87"/>
        <v>0.24033647105948328</v>
      </c>
      <c r="AA496" s="17"/>
      <c r="AB496" s="15">
        <f t="shared" si="83"/>
        <v>100.00000000000003</v>
      </c>
      <c r="AC496" s="17"/>
      <c r="AD496" s="16"/>
      <c r="AE496" s="17"/>
      <c r="AF496" s="16"/>
      <c r="AG496" s="17"/>
      <c r="AH496" s="16"/>
      <c r="AI496" s="17"/>
      <c r="AJ496" s="16"/>
      <c r="AK496" s="17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</row>
    <row r="497" spans="1:85" ht="12.75">
      <c r="A497" s="19" t="s">
        <v>234</v>
      </c>
      <c r="B497" s="19" t="s">
        <v>266</v>
      </c>
      <c r="C497" s="16"/>
      <c r="D497" s="32">
        <f t="shared" si="77"/>
        <v>78.87931034482759</v>
      </c>
      <c r="E497" s="32">
        <f t="shared" si="78"/>
        <v>21.120689655172413</v>
      </c>
      <c r="F497" s="32">
        <f t="shared" si="84"/>
        <v>95.08196721311475</v>
      </c>
      <c r="G497" s="32">
        <f t="shared" si="84"/>
        <v>1.092896174863388</v>
      </c>
      <c r="H497" s="32">
        <f t="shared" si="84"/>
        <v>3.8251366120218577</v>
      </c>
      <c r="I497" s="32"/>
      <c r="J497" s="31"/>
      <c r="K497" s="32">
        <f t="shared" si="85"/>
        <v>33.333333333333336</v>
      </c>
      <c r="L497" s="32">
        <f t="shared" si="85"/>
        <v>4.597701149425287</v>
      </c>
      <c r="M497" s="33"/>
      <c r="N497" s="32">
        <f t="shared" si="86"/>
        <v>43.39080459770115</v>
      </c>
      <c r="O497" s="32">
        <f t="shared" si="86"/>
        <v>3.160919540229885</v>
      </c>
      <c r="P497" s="33"/>
      <c r="Q497" s="32">
        <f t="shared" si="87"/>
        <v>2.8735632183908044</v>
      </c>
      <c r="R497" s="32">
        <f t="shared" si="87"/>
        <v>6.32183908045977</v>
      </c>
      <c r="S497" s="32">
        <f t="shared" si="87"/>
        <v>3.160919540229885</v>
      </c>
      <c r="T497" s="32">
        <f t="shared" si="87"/>
        <v>0.8620689655172413</v>
      </c>
      <c r="U497" s="32">
        <f t="shared" si="87"/>
        <v>1.1494252873563218</v>
      </c>
      <c r="V497" s="32">
        <f t="shared" si="87"/>
        <v>0.8620689655172413</v>
      </c>
      <c r="W497" s="32">
        <f t="shared" si="87"/>
        <v>0</v>
      </c>
      <c r="X497" s="32">
        <f t="shared" si="87"/>
        <v>0</v>
      </c>
      <c r="Y497" s="32">
        <f t="shared" si="87"/>
        <v>0.28735632183908044</v>
      </c>
      <c r="Z497" s="32">
        <f t="shared" si="87"/>
        <v>0</v>
      </c>
      <c r="AA497" s="17"/>
      <c r="AB497" s="19">
        <f t="shared" si="83"/>
        <v>99.99999999999999</v>
      </c>
      <c r="AC497" s="17"/>
      <c r="AD497" s="16"/>
      <c r="AE497" s="17"/>
      <c r="AF497" s="16"/>
      <c r="AG497" s="17"/>
      <c r="AH497" s="16"/>
      <c r="AI497" s="17"/>
      <c r="AJ497" s="16"/>
      <c r="AK497" s="17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</row>
    <row r="498" spans="1:85" ht="12.75">
      <c r="A498" s="20" t="s">
        <v>267</v>
      </c>
      <c r="B498" s="20"/>
      <c r="C498" s="21"/>
      <c r="D498" s="34">
        <f t="shared" si="77"/>
        <v>79.57465781387653</v>
      </c>
      <c r="E498" s="34">
        <f t="shared" si="78"/>
        <v>20.425342186123473</v>
      </c>
      <c r="F498" s="34">
        <f>F245*100/$E245</f>
        <v>97.14850843498748</v>
      </c>
      <c r="G498" s="34">
        <f>G245*100/$E245</f>
        <v>0.6838449231433914</v>
      </c>
      <c r="H498" s="34">
        <f>H245*100/$E245</f>
        <v>2.16157102063686</v>
      </c>
      <c r="I498" s="34"/>
      <c r="J498" s="35"/>
      <c r="K498" s="34">
        <f>K245*100/$AB245</f>
        <v>34.96098228741774</v>
      </c>
      <c r="L498" s="34">
        <f>L245*100/$AB245</f>
        <v>4.768985956403005</v>
      </c>
      <c r="M498" s="35"/>
      <c r="N498" s="34">
        <f>N245*100/$AB245</f>
        <v>40.572862016969054</v>
      </c>
      <c r="O498" s="34">
        <f>O245*100/$AB245</f>
        <v>4.365953484493673</v>
      </c>
      <c r="P498" s="35"/>
      <c r="Q498" s="34">
        <f aca="true" t="shared" si="88" ref="Q498:Z498">Q245*100/$AB245</f>
        <v>3.5056876220389275</v>
      </c>
      <c r="R498" s="34">
        <f t="shared" si="88"/>
        <v>4.150539577093858</v>
      </c>
      <c r="S498" s="34">
        <f t="shared" si="88"/>
        <v>3.421606709795774</v>
      </c>
      <c r="T498" s="34">
        <f t="shared" si="88"/>
        <v>1.5245745575328853</v>
      </c>
      <c r="U498" s="34">
        <f t="shared" si="88"/>
        <v>0.7956416902348011</v>
      </c>
      <c r="V498" s="34">
        <f t="shared" si="88"/>
        <v>0.6650035786503972</v>
      </c>
      <c r="W498" s="34">
        <f t="shared" si="88"/>
        <v>0.38218596474160754</v>
      </c>
      <c r="X498" s="34">
        <f t="shared" si="88"/>
        <v>0.3926092183254696</v>
      </c>
      <c r="Y498" s="34">
        <f t="shared" si="88"/>
        <v>0.2098548388217554</v>
      </c>
      <c r="Z498" s="34">
        <f t="shared" si="88"/>
        <v>0.28351249748104707</v>
      </c>
      <c r="AA498" s="21"/>
      <c r="AB498" s="20">
        <f t="shared" si="83"/>
        <v>100</v>
      </c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</row>
    <row r="499" spans="1:85" ht="12.75">
      <c r="A499" s="20"/>
      <c r="B499" s="22"/>
      <c r="C499" s="23"/>
      <c r="D499" s="36"/>
      <c r="E499" s="36"/>
      <c r="F499" s="36"/>
      <c r="G499" s="36"/>
      <c r="H499" s="36"/>
      <c r="I499" s="36"/>
      <c r="J499" s="37"/>
      <c r="K499" s="36"/>
      <c r="L499" s="36"/>
      <c r="M499" s="37"/>
      <c r="N499" s="36"/>
      <c r="O499" s="36"/>
      <c r="P499" s="37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23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</row>
    <row r="500" spans="1:85" ht="12.75">
      <c r="A500" s="40" t="s">
        <v>268</v>
      </c>
      <c r="B500" s="40"/>
      <c r="C500" s="41"/>
      <c r="D500" s="40">
        <f>E247*100/D247</f>
        <v>77.47761308609009</v>
      </c>
      <c r="E500" s="40">
        <f>100-D500</f>
        <v>22.522386913909912</v>
      </c>
      <c r="F500" s="40">
        <f>F247*100/$E247</f>
        <v>97.1348166166065</v>
      </c>
      <c r="G500" s="40">
        <f>G247*100/$E247</f>
        <v>0.7014575084415812</v>
      </c>
      <c r="H500" s="40">
        <f>H247*100/$E247</f>
        <v>2.1565374168955964</v>
      </c>
      <c r="I500" s="40"/>
      <c r="J500" s="41"/>
      <c r="K500" s="40">
        <f>K247*100/$AB247</f>
        <v>36.73946154392344</v>
      </c>
      <c r="L500" s="40">
        <f>L247*100/$AB247</f>
        <v>6.838558183398288</v>
      </c>
      <c r="M500" s="35"/>
      <c r="N500" s="40">
        <f>N247*100/$AB247</f>
        <v>37.58281804880927</v>
      </c>
      <c r="O500" s="40">
        <f>O247*100/$AB247</f>
        <v>4.925029977008459</v>
      </c>
      <c r="P500" s="35"/>
      <c r="Q500" s="40">
        <f aca="true" t="shared" si="89" ref="Q500:Z500">Q247*100/$AB247</f>
        <v>3.7833534846834738</v>
      </c>
      <c r="R500" s="40">
        <f t="shared" si="89"/>
        <v>3.6890471661601327</v>
      </c>
      <c r="S500" s="40">
        <f t="shared" si="89"/>
        <v>2.689980228675321</v>
      </c>
      <c r="T500" s="40">
        <f t="shared" si="89"/>
        <v>0.8603576439621454</v>
      </c>
      <c r="U500" s="40">
        <f t="shared" si="89"/>
        <v>0.8983601901327389</v>
      </c>
      <c r="V500" s="40">
        <f t="shared" si="89"/>
        <v>0.5851392043266899</v>
      </c>
      <c r="W500" s="40">
        <f t="shared" si="89"/>
        <v>0.4542304334390404</v>
      </c>
      <c r="X500" s="40">
        <f t="shared" si="89"/>
        <v>0.4232283562998721</v>
      </c>
      <c r="Y500" s="40">
        <f t="shared" si="89"/>
        <v>0.22661518321727556</v>
      </c>
      <c r="Z500" s="40">
        <f t="shared" si="89"/>
        <v>0.3038203559638496</v>
      </c>
      <c r="AA500" s="35"/>
      <c r="AB500" s="42">
        <f>SUM(K500:R500,S500:Z500)</f>
        <v>100.00000000000001</v>
      </c>
      <c r="AC500" s="35"/>
      <c r="AD500" s="41"/>
      <c r="AE500" s="35"/>
      <c r="AF500" s="41"/>
      <c r="AG500" s="35"/>
      <c r="AH500" s="41"/>
      <c r="AI500" s="35"/>
      <c r="AJ500" s="41"/>
      <c r="AK500" s="35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</row>
    <row r="501" spans="1:85" ht="12.75">
      <c r="A501" s="22"/>
      <c r="B501" s="22"/>
      <c r="C501" s="23"/>
      <c r="D501" s="22"/>
      <c r="E501" s="22"/>
      <c r="F501" s="22"/>
      <c r="G501" s="22"/>
      <c r="H501" s="22"/>
      <c r="I501" s="22"/>
      <c r="J501" s="23"/>
      <c r="K501" s="22"/>
      <c r="L501" s="22"/>
      <c r="M501" s="23"/>
      <c r="N501" s="22"/>
      <c r="O501" s="22"/>
      <c r="P501" s="23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3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2010-05-31T15:43:52Z</dcterms:created>
  <dcterms:modified xsi:type="dcterms:W3CDTF">2010-05-31T15:44:16Z</dcterms:modified>
  <cp:category/>
  <cp:version/>
  <cp:contentType/>
  <cp:contentStatus/>
</cp:coreProperties>
</file>