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<sst xmlns="http://schemas.openxmlformats.org/spreadsheetml/2006/main" count="581" uniqueCount="171">
  <si>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</si>
  <si>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</si>
  <si>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</si>
  <si>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</si>
  <si>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</si>
  <si>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</si>
  <si>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</si>
  <si>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</si>
  <si>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</si>
  <si>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</si>
  <si>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</si>
  <si>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MPA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</si>
  <si>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</si>
  <si>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</si>
  <si>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</si>
  <si>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</si>
  <si>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</si>
  <si>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</si>
  <si>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</si>
  <si>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</si>
  <si>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</si>
  <si>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</si>
  <si>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PLI</t>
  </si>
  <si>
    <t>UD Consu-matori</t>
  </si>
  <si>
    <t>totale voti alle liste</t>
  </si>
  <si>
    <t>PZ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</si>
  <si>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</si>
  <si>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</si>
  <si>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</si>
  <si>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</si>
  <si>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</si>
  <si>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</si>
  <si>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</si>
  <si>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</si>
  <si>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</si>
  <si>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</si>
  <si>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</si>
  <si>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</si>
  <si>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</si>
  <si>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</si>
  <si>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</si>
  <si>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</si>
  <si>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</si>
  <si>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</si>
  <si>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</si>
  <si>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</si>
  <si>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</si>
  <si>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</si>
  <si>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</si>
  <si>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</si>
  <si>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</si>
  <si>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</si>
  <si>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</si>
  <si>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</si>
  <si>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</si>
  <si>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</si>
  <si>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</si>
  <si>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</si>
  <si>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</si>
  <si>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</si>
  <si>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</si>
  <si>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</si>
  <si>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</si>
  <si>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</si>
  <si>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</si>
  <si>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</si>
  <si>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</si>
  <si>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</si>
  <si>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</si>
  <si>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</si>
  <si>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</si>
  <si>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</si>
  <si>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</si>
  <si>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</si>
  <si>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</si>
  <si>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</si>
  <si>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</si>
  <si>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</si>
  <si>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</si>
  <si>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</si>
  <si>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</si>
  <si>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</si>
  <si>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</si>
  <si>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</si>
  <si>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</si>
  <si>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</si>
  <si>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</si>
  <si>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</si>
  <si>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</si>
  <si>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</si>
  <si>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</si>
  <si>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</si>
  <si>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</si>
  <si>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</si>
  <si>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</si>
  <si>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</si>
  <si>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</si>
  <si>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</si>
  <si>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</si>
  <si>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</si>
  <si>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</si>
  <si>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</si>
  <si>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</si>
  <si>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</si>
  <si>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Paolo Albanese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</si>
  <si>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</si>
  <si>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</si>
  <si>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</si>
  <si>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</si>
  <si>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</si>
  <si>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</si>
  <si>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</si>
  <si>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</si>
  <si>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</si>
  <si>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</si>
  <si>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</si>
  <si>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</si>
  <si>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</si>
  <si>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</si>
  <si>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</si>
  <si>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</si>
  <si>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</si>
  <si>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</si>
  <si>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</si>
  <si>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</si>
  <si>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</si>
  <si>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 xml:space="preserve"> Totale provincia di Potenza</t>
  </si>
  <si>
    <t>MT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</si>
  <si>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</si>
  <si>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</si>
  <si>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</si>
  <si>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</si>
  <si>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</si>
  <si>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</si>
  <si>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</si>
  <si>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</si>
  <si>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</si>
  <si>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</si>
  <si>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</si>
  <si>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</si>
  <si>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</si>
  <si>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</si>
  <si>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</si>
  <si>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</si>
  <si>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</si>
  <si>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</si>
  <si>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</si>
  <si>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</si>
  <si>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</si>
  <si>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</si>
  <si>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</si>
  <si>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</si>
  <si>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</si>
  <si>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</si>
  <si>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Scanzano Jonico</t>
  </si>
  <si>
    <t>Stigliano</t>
  </si>
  <si>
    <t>Tricarico</t>
  </si>
  <si>
    <t>Tursi</t>
  </si>
  <si>
    <t>Valsinni</t>
  </si>
  <si>
    <t xml:space="preserve"> Totale provincia di Matera</t>
  </si>
  <si>
    <t xml:space="preserve">  Totali sezionali  Circoscrizione XXII</t>
  </si>
  <si>
    <t>Voti contestati in sede di sezione e assegnati dall'UCC</t>
  </si>
  <si>
    <t>Totale dei voti validi Circoscrizione XXII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</si>
  <si>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</si>
  <si>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</si>
  <si>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</si>
  <si>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</si>
  <si>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</si>
  <si>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</si>
  <si>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</si>
  <si>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Totale  Circoscrizione XXII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</si>
</sst>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6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Alignment="1">
      <alignment horizontal="right"/>
    </xf>
    <xf numFmtId="41" fontId="1" fillId="0" borderId="0" xfId="16" applyFont="1" applyAlignment="1">
      <alignment/>
    </xf>
    <xf numFmtId="41" fontId="0" fillId="0" borderId="0" xfId="16" applyFill="1" applyBorder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0" xfId="16" applyFont="1" applyFill="1" applyBorder="1" applyAlignment="1">
      <alignment horizontal="center" vertical="center" wrapText="1"/>
    </xf>
    <xf numFmtId="41" fontId="2" fillId="0" borderId="0" xfId="16" applyFont="1" applyBorder="1" applyAlignment="1">
      <alignment wrapText="1"/>
    </xf>
    <xf numFmtId="41" fontId="2" fillId="0" borderId="0" xfId="16" applyFont="1" applyFill="1" applyBorder="1" applyAlignment="1">
      <alignment wrapText="1"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Border="1" applyAlignment="1">
      <alignment/>
    </xf>
    <xf numFmtId="0" fontId="2" fillId="0" borderId="0" xfId="17" applyFont="1" applyFill="1" applyBorder="1">
      <alignment/>
      <protection/>
    </xf>
    <xf numFmtId="41" fontId="2" fillId="2" borderId="0" xfId="16" applyFont="1" applyFill="1" applyAlignment="1">
      <alignment/>
    </xf>
    <xf numFmtId="41" fontId="2" fillId="0" borderId="0" xfId="17" applyNumberFormat="1" applyFont="1" applyFill="1" applyBorder="1">
      <alignment/>
      <protection/>
    </xf>
    <xf numFmtId="0" fontId="4" fillId="0" borderId="0" xfId="17" applyFont="1">
      <alignment/>
      <protection/>
    </xf>
    <xf numFmtId="0" fontId="0" fillId="0" borderId="0" xfId="17" applyAlignment="1">
      <alignment horizontal="center"/>
      <protection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3" fillId="0" borderId="0" xfId="17" applyFont="1" applyBorder="1">
      <alignment/>
      <protection/>
    </xf>
    <xf numFmtId="41" fontId="3" fillId="0" borderId="0" xfId="16" applyFont="1" applyBorder="1" applyAlignment="1">
      <alignment/>
    </xf>
    <xf numFmtId="41" fontId="5" fillId="0" borderId="0" xfId="16" applyFont="1" applyBorder="1" applyAlignment="1">
      <alignment horizontal="center"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2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Border="1" applyAlignment="1">
      <alignment/>
    </xf>
    <xf numFmtId="164" fontId="2" fillId="2" borderId="0" xfId="16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Cartel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85"/>
  <sheetViews>
    <sheetView tabSelected="1" workbookViewId="0" topLeftCell="A1">
      <selection activeCell="A1" sqref="A1"/>
    </sheetView>
  </sheetViews>
  <sheetFormatPr defaultColWidth="9.140625" defaultRowHeight="12.75"/>
  <sheetData>
    <row r="1" spans="1:29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3"/>
      <c r="N1" s="2"/>
      <c r="O1" s="4"/>
      <c r="P1" s="3"/>
      <c r="Q1" s="5" t="s">
        <v>1</v>
      </c>
      <c r="R1" s="6"/>
      <c r="S1" s="6"/>
      <c r="T1" s="5"/>
      <c r="U1" s="5"/>
      <c r="V1" s="5"/>
      <c r="W1" s="2"/>
      <c r="X1" s="2"/>
      <c r="Y1" s="2"/>
      <c r="Z1" s="2"/>
      <c r="AA1" s="3"/>
      <c r="AB1" s="2"/>
      <c r="AC1" s="6"/>
    </row>
    <row r="2" spans="1:29" ht="36">
      <c r="A2" s="7" t="s">
        <v>2</v>
      </c>
      <c r="B2" s="7" t="s">
        <v>3</v>
      </c>
      <c r="C2" s="8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/>
      <c r="K2" s="7" t="s">
        <v>10</v>
      </c>
      <c r="L2" s="7" t="s">
        <v>11</v>
      </c>
      <c r="M2" s="8"/>
      <c r="N2" s="7" t="s">
        <v>12</v>
      </c>
      <c r="O2" s="7" t="s">
        <v>13</v>
      </c>
      <c r="P2" s="8"/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8"/>
      <c r="AB2" s="7" t="s">
        <v>24</v>
      </c>
      <c r="AC2" s="9"/>
    </row>
    <row r="3" spans="1:29" ht="12.75">
      <c r="A3" s="10"/>
      <c r="B3" s="10"/>
      <c r="C3" s="11"/>
      <c r="D3" s="10"/>
      <c r="E3" s="10"/>
      <c r="F3" s="10"/>
      <c r="G3" s="10"/>
      <c r="H3" s="10"/>
      <c r="I3" s="10"/>
      <c r="J3" s="11"/>
      <c r="K3" s="10"/>
      <c r="L3" s="10"/>
      <c r="M3" s="11"/>
      <c r="N3" s="10"/>
      <c r="O3" s="10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0"/>
      <c r="AC3" s="11"/>
    </row>
    <row r="4" spans="1:29" ht="12.75">
      <c r="A4" s="12" t="s">
        <v>25</v>
      </c>
      <c r="B4" s="12" t="s">
        <v>26</v>
      </c>
      <c r="C4" s="13"/>
      <c r="D4" s="12">
        <v>1415</v>
      </c>
      <c r="E4" s="12">
        <v>1119</v>
      </c>
      <c r="F4" s="12">
        <v>1057</v>
      </c>
      <c r="G4" s="12">
        <v>30</v>
      </c>
      <c r="H4" s="12">
        <v>32</v>
      </c>
      <c r="I4" s="12">
        <v>0</v>
      </c>
      <c r="J4" s="13"/>
      <c r="K4" s="12">
        <v>309</v>
      </c>
      <c r="L4" s="12">
        <v>1</v>
      </c>
      <c r="M4" s="13"/>
      <c r="N4" s="12">
        <v>299</v>
      </c>
      <c r="O4" s="12">
        <v>38</v>
      </c>
      <c r="P4" s="13"/>
      <c r="Q4" s="12">
        <v>302</v>
      </c>
      <c r="R4" s="12">
        <v>22</v>
      </c>
      <c r="S4" s="12">
        <v>24</v>
      </c>
      <c r="T4" s="12">
        <v>35</v>
      </c>
      <c r="U4" s="12">
        <v>5</v>
      </c>
      <c r="V4" s="12">
        <v>2</v>
      </c>
      <c r="W4" s="12">
        <v>1</v>
      </c>
      <c r="X4" s="12">
        <v>6</v>
      </c>
      <c r="Y4" s="12">
        <v>8</v>
      </c>
      <c r="Z4" s="12">
        <v>5</v>
      </c>
      <c r="AA4" s="13"/>
      <c r="AB4" s="12">
        <f aca="true" t="shared" si="0" ref="AB4:AB67">SUM(K4:Z4)</f>
        <v>1057</v>
      </c>
      <c r="AC4" s="14"/>
    </row>
    <row r="5" spans="1:29" ht="12.75">
      <c r="A5" s="15" t="s">
        <v>25</v>
      </c>
      <c r="B5" s="15" t="s">
        <v>27</v>
      </c>
      <c r="C5" s="13"/>
      <c r="D5" s="15">
        <v>2195</v>
      </c>
      <c r="E5" s="15">
        <v>1751</v>
      </c>
      <c r="F5" s="15">
        <v>1639</v>
      </c>
      <c r="G5" s="15">
        <v>31</v>
      </c>
      <c r="H5" s="15">
        <v>81</v>
      </c>
      <c r="I5" s="15">
        <v>0</v>
      </c>
      <c r="J5" s="13"/>
      <c r="K5" s="15">
        <v>446</v>
      </c>
      <c r="L5" s="15">
        <v>3</v>
      </c>
      <c r="M5" s="13"/>
      <c r="N5" s="15">
        <v>734</v>
      </c>
      <c r="O5" s="15">
        <v>70</v>
      </c>
      <c r="P5" s="13"/>
      <c r="Q5" s="15">
        <v>232</v>
      </c>
      <c r="R5" s="15">
        <v>27</v>
      </c>
      <c r="S5" s="15">
        <v>31</v>
      </c>
      <c r="T5" s="15">
        <v>52</v>
      </c>
      <c r="U5" s="15">
        <v>17</v>
      </c>
      <c r="V5" s="15">
        <v>7</v>
      </c>
      <c r="W5" s="15">
        <v>2</v>
      </c>
      <c r="X5" s="15">
        <v>2</v>
      </c>
      <c r="Y5" s="15">
        <v>11</v>
      </c>
      <c r="Z5" s="15">
        <v>5</v>
      </c>
      <c r="AA5" s="13"/>
      <c r="AB5" s="15">
        <f t="shared" si="0"/>
        <v>1639</v>
      </c>
      <c r="AC5" s="14"/>
    </row>
    <row r="6" spans="1:29" ht="12.75">
      <c r="A6" s="12" t="s">
        <v>25</v>
      </c>
      <c r="B6" s="12" t="s">
        <v>28</v>
      </c>
      <c r="C6" s="13"/>
      <c r="D6" s="12">
        <v>1247</v>
      </c>
      <c r="E6" s="12">
        <v>983</v>
      </c>
      <c r="F6" s="12">
        <v>917</v>
      </c>
      <c r="G6" s="12">
        <v>23</v>
      </c>
      <c r="H6" s="12">
        <v>43</v>
      </c>
      <c r="I6" s="12">
        <v>0</v>
      </c>
      <c r="J6" s="13"/>
      <c r="K6" s="12">
        <v>200</v>
      </c>
      <c r="L6" s="12">
        <v>1</v>
      </c>
      <c r="M6" s="13"/>
      <c r="N6" s="12">
        <v>359</v>
      </c>
      <c r="O6" s="12">
        <v>25</v>
      </c>
      <c r="P6" s="13"/>
      <c r="Q6" s="12">
        <v>57</v>
      </c>
      <c r="R6" s="12">
        <v>13</v>
      </c>
      <c r="S6" s="12">
        <v>18</v>
      </c>
      <c r="T6" s="12">
        <v>220</v>
      </c>
      <c r="U6" s="12">
        <v>7</v>
      </c>
      <c r="V6" s="12">
        <v>6</v>
      </c>
      <c r="W6" s="12">
        <v>5</v>
      </c>
      <c r="X6" s="12">
        <v>1</v>
      </c>
      <c r="Y6" s="12">
        <v>4</v>
      </c>
      <c r="Z6" s="12">
        <v>1</v>
      </c>
      <c r="AA6" s="13"/>
      <c r="AB6" s="12">
        <f t="shared" si="0"/>
        <v>917</v>
      </c>
      <c r="AC6" s="14"/>
    </row>
    <row r="7" spans="1:29" ht="12.75">
      <c r="A7" s="15" t="s">
        <v>25</v>
      </c>
      <c r="B7" s="15" t="s">
        <v>29</v>
      </c>
      <c r="C7" s="13"/>
      <c r="D7" s="15">
        <v>1593</v>
      </c>
      <c r="E7" s="15">
        <v>1006</v>
      </c>
      <c r="F7" s="15">
        <v>939</v>
      </c>
      <c r="G7" s="15">
        <v>23</v>
      </c>
      <c r="H7" s="15">
        <v>44</v>
      </c>
      <c r="I7" s="15">
        <v>0</v>
      </c>
      <c r="J7" s="13"/>
      <c r="K7" s="15">
        <v>215</v>
      </c>
      <c r="L7" s="15">
        <v>2</v>
      </c>
      <c r="M7" s="13"/>
      <c r="N7" s="15">
        <v>447</v>
      </c>
      <c r="O7" s="15">
        <v>28</v>
      </c>
      <c r="P7" s="13"/>
      <c r="Q7" s="15">
        <v>111</v>
      </c>
      <c r="R7" s="15">
        <v>20</v>
      </c>
      <c r="S7" s="15">
        <v>10</v>
      </c>
      <c r="T7" s="15">
        <v>81</v>
      </c>
      <c r="U7" s="15">
        <v>5</v>
      </c>
      <c r="V7" s="15">
        <v>6</v>
      </c>
      <c r="W7" s="15">
        <v>2</v>
      </c>
      <c r="X7" s="15">
        <v>4</v>
      </c>
      <c r="Y7" s="15">
        <v>4</v>
      </c>
      <c r="Z7" s="15">
        <v>4</v>
      </c>
      <c r="AA7" s="13"/>
      <c r="AB7" s="15">
        <f t="shared" si="0"/>
        <v>939</v>
      </c>
      <c r="AC7" s="14"/>
    </row>
    <row r="8" spans="1:29" ht="12.75">
      <c r="A8" s="12" t="s">
        <v>25</v>
      </c>
      <c r="B8" s="12" t="s">
        <v>30</v>
      </c>
      <c r="C8" s="13"/>
      <c r="D8" s="12">
        <v>587</v>
      </c>
      <c r="E8" s="12">
        <v>433</v>
      </c>
      <c r="F8" s="12">
        <v>382</v>
      </c>
      <c r="G8" s="12">
        <v>13</v>
      </c>
      <c r="H8" s="12">
        <v>38</v>
      </c>
      <c r="I8" s="12">
        <v>0</v>
      </c>
      <c r="J8" s="13"/>
      <c r="K8" s="12">
        <v>102</v>
      </c>
      <c r="L8" s="12">
        <v>5</v>
      </c>
      <c r="M8" s="13"/>
      <c r="N8" s="12">
        <v>206</v>
      </c>
      <c r="O8" s="12">
        <v>16</v>
      </c>
      <c r="P8" s="13"/>
      <c r="Q8" s="12">
        <v>23</v>
      </c>
      <c r="R8" s="12">
        <v>7</v>
      </c>
      <c r="S8" s="12">
        <v>11</v>
      </c>
      <c r="T8" s="12">
        <v>0</v>
      </c>
      <c r="U8" s="12">
        <v>1</v>
      </c>
      <c r="V8" s="12">
        <v>4</v>
      </c>
      <c r="W8" s="12">
        <v>4</v>
      </c>
      <c r="X8" s="12">
        <v>0</v>
      </c>
      <c r="Y8" s="12">
        <v>3</v>
      </c>
      <c r="Z8" s="12">
        <v>0</v>
      </c>
      <c r="AA8" s="13"/>
      <c r="AB8" s="12">
        <f t="shared" si="0"/>
        <v>382</v>
      </c>
      <c r="AC8" s="14"/>
    </row>
    <row r="9" spans="1:29" ht="12.75">
      <c r="A9" s="15" t="s">
        <v>25</v>
      </c>
      <c r="B9" s="15" t="s">
        <v>31</v>
      </c>
      <c r="C9" s="13"/>
      <c r="D9" s="15">
        <v>3084</v>
      </c>
      <c r="E9" s="15">
        <v>2749</v>
      </c>
      <c r="F9" s="15">
        <v>2529</v>
      </c>
      <c r="G9" s="15">
        <v>133</v>
      </c>
      <c r="H9" s="15">
        <v>87</v>
      </c>
      <c r="I9" s="15">
        <v>0</v>
      </c>
      <c r="J9" s="13"/>
      <c r="K9" s="15">
        <v>771</v>
      </c>
      <c r="L9" s="15">
        <v>8</v>
      </c>
      <c r="M9" s="13"/>
      <c r="N9" s="15">
        <v>1064</v>
      </c>
      <c r="O9" s="15">
        <v>143</v>
      </c>
      <c r="P9" s="13"/>
      <c r="Q9" s="15">
        <v>140</v>
      </c>
      <c r="R9" s="15">
        <v>165</v>
      </c>
      <c r="S9" s="15">
        <v>38</v>
      </c>
      <c r="T9" s="15">
        <v>112</v>
      </c>
      <c r="U9" s="15">
        <v>32</v>
      </c>
      <c r="V9" s="15">
        <v>18</v>
      </c>
      <c r="W9" s="15">
        <v>4</v>
      </c>
      <c r="X9" s="15">
        <v>7</v>
      </c>
      <c r="Y9" s="15">
        <v>16</v>
      </c>
      <c r="Z9" s="15">
        <v>11</v>
      </c>
      <c r="AA9" s="13"/>
      <c r="AB9" s="15">
        <f t="shared" si="0"/>
        <v>2529</v>
      </c>
      <c r="AC9" s="14"/>
    </row>
    <row r="10" spans="1:29" ht="12.75">
      <c r="A10" s="12" t="s">
        <v>25</v>
      </c>
      <c r="B10" s="12" t="s">
        <v>32</v>
      </c>
      <c r="C10" s="13"/>
      <c r="D10" s="12">
        <v>9749</v>
      </c>
      <c r="E10" s="12">
        <v>7779</v>
      </c>
      <c r="F10" s="12">
        <v>7474</v>
      </c>
      <c r="G10" s="12">
        <v>102</v>
      </c>
      <c r="H10" s="12">
        <v>203</v>
      </c>
      <c r="I10" s="12">
        <v>0</v>
      </c>
      <c r="J10" s="13"/>
      <c r="K10" s="12">
        <v>1732</v>
      </c>
      <c r="L10" s="12">
        <v>16</v>
      </c>
      <c r="M10" s="13"/>
      <c r="N10" s="12">
        <v>3333</v>
      </c>
      <c r="O10" s="12">
        <v>408</v>
      </c>
      <c r="P10" s="13"/>
      <c r="Q10" s="12">
        <v>447</v>
      </c>
      <c r="R10" s="12">
        <v>432</v>
      </c>
      <c r="S10" s="12">
        <v>109</v>
      </c>
      <c r="T10" s="12">
        <v>805</v>
      </c>
      <c r="U10" s="12">
        <v>56</v>
      </c>
      <c r="V10" s="12">
        <v>38</v>
      </c>
      <c r="W10" s="12">
        <v>21</v>
      </c>
      <c r="X10" s="12">
        <v>14</v>
      </c>
      <c r="Y10" s="12">
        <v>33</v>
      </c>
      <c r="Z10" s="12">
        <v>30</v>
      </c>
      <c r="AA10" s="13"/>
      <c r="AB10" s="12">
        <f t="shared" si="0"/>
        <v>7474</v>
      </c>
      <c r="AC10" s="14"/>
    </row>
    <row r="11" spans="1:29" ht="12.75">
      <c r="A11" s="15" t="s">
        <v>25</v>
      </c>
      <c r="B11" s="15" t="s">
        <v>33</v>
      </c>
      <c r="C11" s="13"/>
      <c r="D11" s="15">
        <v>1614</v>
      </c>
      <c r="E11" s="15">
        <v>1266</v>
      </c>
      <c r="F11" s="15">
        <v>1189</v>
      </c>
      <c r="G11" s="15">
        <v>48</v>
      </c>
      <c r="H11" s="15">
        <v>29</v>
      </c>
      <c r="I11" s="15">
        <v>0</v>
      </c>
      <c r="J11" s="13"/>
      <c r="K11" s="15">
        <v>432</v>
      </c>
      <c r="L11" s="15">
        <v>9</v>
      </c>
      <c r="M11" s="13"/>
      <c r="N11" s="15">
        <v>514</v>
      </c>
      <c r="O11" s="15">
        <v>48</v>
      </c>
      <c r="P11" s="13"/>
      <c r="Q11" s="15">
        <v>40</v>
      </c>
      <c r="R11" s="15">
        <v>11</v>
      </c>
      <c r="S11" s="15">
        <v>80</v>
      </c>
      <c r="T11" s="15">
        <v>15</v>
      </c>
      <c r="U11" s="15">
        <v>4</v>
      </c>
      <c r="V11" s="15">
        <v>5</v>
      </c>
      <c r="W11" s="15">
        <v>3</v>
      </c>
      <c r="X11" s="15">
        <v>3</v>
      </c>
      <c r="Y11" s="15">
        <v>18</v>
      </c>
      <c r="Z11" s="15">
        <v>7</v>
      </c>
      <c r="AA11" s="13"/>
      <c r="AB11" s="15">
        <f t="shared" si="0"/>
        <v>1189</v>
      </c>
      <c r="AC11" s="14"/>
    </row>
    <row r="12" spans="1:29" ht="12.75">
      <c r="A12" s="12" t="s">
        <v>25</v>
      </c>
      <c r="B12" s="12" t="s">
        <v>34</v>
      </c>
      <c r="C12" s="13"/>
      <c r="D12" s="12">
        <v>1181</v>
      </c>
      <c r="E12" s="12">
        <v>916</v>
      </c>
      <c r="F12" s="12">
        <v>851</v>
      </c>
      <c r="G12" s="12">
        <v>24</v>
      </c>
      <c r="H12" s="12">
        <v>41</v>
      </c>
      <c r="I12" s="12">
        <v>0</v>
      </c>
      <c r="J12" s="13"/>
      <c r="K12" s="12">
        <v>270</v>
      </c>
      <c r="L12" s="12">
        <v>1</v>
      </c>
      <c r="M12" s="13"/>
      <c r="N12" s="12">
        <v>358</v>
      </c>
      <c r="O12" s="12">
        <v>55</v>
      </c>
      <c r="P12" s="13"/>
      <c r="Q12" s="12">
        <v>52</v>
      </c>
      <c r="R12" s="12">
        <v>68</v>
      </c>
      <c r="S12" s="12">
        <v>26</v>
      </c>
      <c r="T12" s="12">
        <v>5</v>
      </c>
      <c r="U12" s="12">
        <v>2</v>
      </c>
      <c r="V12" s="12">
        <v>3</v>
      </c>
      <c r="W12" s="12">
        <v>1</v>
      </c>
      <c r="X12" s="12">
        <v>2</v>
      </c>
      <c r="Y12" s="12">
        <v>5</v>
      </c>
      <c r="Z12" s="12">
        <v>3</v>
      </c>
      <c r="AA12" s="13"/>
      <c r="AB12" s="12">
        <f t="shared" si="0"/>
        <v>851</v>
      </c>
      <c r="AC12" s="14"/>
    </row>
    <row r="13" spans="1:29" ht="12.75">
      <c r="A13" s="15" t="s">
        <v>25</v>
      </c>
      <c r="B13" s="15" t="s">
        <v>35</v>
      </c>
      <c r="C13" s="13"/>
      <c r="D13" s="15">
        <v>2262</v>
      </c>
      <c r="E13" s="15">
        <v>1727</v>
      </c>
      <c r="F13" s="15">
        <v>1629</v>
      </c>
      <c r="G13" s="15">
        <v>43</v>
      </c>
      <c r="H13" s="15">
        <v>55</v>
      </c>
      <c r="I13" s="15">
        <v>0</v>
      </c>
      <c r="J13" s="13"/>
      <c r="K13" s="15">
        <v>676</v>
      </c>
      <c r="L13" s="15">
        <v>29</v>
      </c>
      <c r="M13" s="13"/>
      <c r="N13" s="15">
        <v>418</v>
      </c>
      <c r="O13" s="15">
        <v>236</v>
      </c>
      <c r="P13" s="13"/>
      <c r="Q13" s="15">
        <v>147</v>
      </c>
      <c r="R13" s="15">
        <v>32</v>
      </c>
      <c r="S13" s="15">
        <v>29</v>
      </c>
      <c r="T13" s="15">
        <v>16</v>
      </c>
      <c r="U13" s="15">
        <v>19</v>
      </c>
      <c r="V13" s="15">
        <v>14</v>
      </c>
      <c r="W13" s="15">
        <v>3</v>
      </c>
      <c r="X13" s="15">
        <v>7</v>
      </c>
      <c r="Y13" s="15">
        <v>1</v>
      </c>
      <c r="Z13" s="15">
        <v>2</v>
      </c>
      <c r="AA13" s="13"/>
      <c r="AB13" s="15">
        <f t="shared" si="0"/>
        <v>1629</v>
      </c>
      <c r="AC13" s="14"/>
    </row>
    <row r="14" spans="1:29" ht="12.75">
      <c r="A14" s="12" t="s">
        <v>25</v>
      </c>
      <c r="B14" s="12" t="s">
        <v>36</v>
      </c>
      <c r="C14" s="13"/>
      <c r="D14" s="12">
        <v>2381</v>
      </c>
      <c r="E14" s="12">
        <v>1864</v>
      </c>
      <c r="F14" s="12">
        <v>1776</v>
      </c>
      <c r="G14" s="12">
        <v>33</v>
      </c>
      <c r="H14" s="12">
        <v>55</v>
      </c>
      <c r="I14" s="12">
        <v>0</v>
      </c>
      <c r="J14" s="13"/>
      <c r="K14" s="12">
        <v>475</v>
      </c>
      <c r="L14" s="12">
        <v>6</v>
      </c>
      <c r="M14" s="13"/>
      <c r="N14" s="12">
        <v>807</v>
      </c>
      <c r="O14" s="12">
        <v>146</v>
      </c>
      <c r="P14" s="13"/>
      <c r="Q14" s="12">
        <v>97</v>
      </c>
      <c r="R14" s="12">
        <v>88</v>
      </c>
      <c r="S14" s="12">
        <v>85</v>
      </c>
      <c r="T14" s="12">
        <v>27</v>
      </c>
      <c r="U14" s="12">
        <v>11</v>
      </c>
      <c r="V14" s="12">
        <v>10</v>
      </c>
      <c r="W14" s="12">
        <v>1</v>
      </c>
      <c r="X14" s="12">
        <v>9</v>
      </c>
      <c r="Y14" s="12">
        <v>9</v>
      </c>
      <c r="Z14" s="12">
        <v>5</v>
      </c>
      <c r="AA14" s="13"/>
      <c r="AB14" s="12">
        <f t="shared" si="0"/>
        <v>1776</v>
      </c>
      <c r="AC14" s="14"/>
    </row>
    <row r="15" spans="1:29" ht="12.75">
      <c r="A15" s="15" t="s">
        <v>25</v>
      </c>
      <c r="B15" s="15" t="s">
        <v>37</v>
      </c>
      <c r="C15" s="13"/>
      <c r="D15" s="15">
        <v>4359</v>
      </c>
      <c r="E15" s="15">
        <v>3405</v>
      </c>
      <c r="F15" s="15">
        <v>3145</v>
      </c>
      <c r="G15" s="15">
        <v>104</v>
      </c>
      <c r="H15" s="15">
        <v>156</v>
      </c>
      <c r="I15" s="15">
        <v>0</v>
      </c>
      <c r="J15" s="13"/>
      <c r="K15" s="15">
        <v>863</v>
      </c>
      <c r="L15" s="15">
        <v>19</v>
      </c>
      <c r="M15" s="13"/>
      <c r="N15" s="15">
        <v>1161</v>
      </c>
      <c r="O15" s="15">
        <v>220</v>
      </c>
      <c r="P15" s="13"/>
      <c r="Q15" s="15">
        <v>226</v>
      </c>
      <c r="R15" s="15">
        <v>140</v>
      </c>
      <c r="S15" s="15">
        <v>54</v>
      </c>
      <c r="T15" s="15">
        <v>190</v>
      </c>
      <c r="U15" s="15">
        <v>198</v>
      </c>
      <c r="V15" s="15">
        <v>36</v>
      </c>
      <c r="W15" s="15">
        <v>12</v>
      </c>
      <c r="X15" s="15">
        <v>4</v>
      </c>
      <c r="Y15" s="15">
        <v>16</v>
      </c>
      <c r="Z15" s="15">
        <v>6</v>
      </c>
      <c r="AA15" s="13"/>
      <c r="AB15" s="15">
        <f t="shared" si="0"/>
        <v>3145</v>
      </c>
      <c r="AC15" s="14"/>
    </row>
    <row r="16" spans="1:29" ht="12.75">
      <c r="A16" s="12" t="s">
        <v>25</v>
      </c>
      <c r="B16" s="12" t="s">
        <v>38</v>
      </c>
      <c r="C16" s="13"/>
      <c r="D16" s="12">
        <v>3430</v>
      </c>
      <c r="E16" s="12">
        <v>2540</v>
      </c>
      <c r="F16" s="12">
        <v>2358</v>
      </c>
      <c r="G16" s="12">
        <v>86</v>
      </c>
      <c r="H16" s="12">
        <v>96</v>
      </c>
      <c r="I16" s="12">
        <v>0</v>
      </c>
      <c r="J16" s="13"/>
      <c r="K16" s="12">
        <v>513</v>
      </c>
      <c r="L16" s="12">
        <v>15</v>
      </c>
      <c r="M16" s="13"/>
      <c r="N16" s="12">
        <v>1193</v>
      </c>
      <c r="O16" s="12">
        <v>161</v>
      </c>
      <c r="P16" s="13"/>
      <c r="Q16" s="12">
        <v>128</v>
      </c>
      <c r="R16" s="12">
        <v>200</v>
      </c>
      <c r="S16" s="12">
        <v>22</v>
      </c>
      <c r="T16" s="12">
        <v>34</v>
      </c>
      <c r="U16" s="12">
        <v>33</v>
      </c>
      <c r="V16" s="12">
        <v>22</v>
      </c>
      <c r="W16" s="12">
        <v>8</v>
      </c>
      <c r="X16" s="12">
        <v>9</v>
      </c>
      <c r="Y16" s="12">
        <v>14</v>
      </c>
      <c r="Z16" s="12">
        <v>6</v>
      </c>
      <c r="AA16" s="13"/>
      <c r="AB16" s="12">
        <f t="shared" si="0"/>
        <v>2358</v>
      </c>
      <c r="AC16" s="14"/>
    </row>
    <row r="17" spans="1:29" ht="12.75">
      <c r="A17" s="15" t="s">
        <v>25</v>
      </c>
      <c r="B17" s="15" t="s">
        <v>39</v>
      </c>
      <c r="C17" s="13"/>
      <c r="D17" s="15">
        <v>745</v>
      </c>
      <c r="E17" s="15">
        <v>494</v>
      </c>
      <c r="F17" s="15">
        <v>463</v>
      </c>
      <c r="G17" s="15">
        <v>10</v>
      </c>
      <c r="H17" s="15">
        <v>21</v>
      </c>
      <c r="I17" s="15">
        <v>0</v>
      </c>
      <c r="J17" s="13"/>
      <c r="K17" s="15">
        <v>147</v>
      </c>
      <c r="L17" s="15">
        <v>3</v>
      </c>
      <c r="M17" s="13"/>
      <c r="N17" s="15">
        <v>195</v>
      </c>
      <c r="O17" s="15">
        <v>23</v>
      </c>
      <c r="P17" s="13"/>
      <c r="Q17" s="15">
        <v>22</v>
      </c>
      <c r="R17" s="15">
        <v>20</v>
      </c>
      <c r="S17" s="15">
        <v>16</v>
      </c>
      <c r="T17" s="15">
        <v>24</v>
      </c>
      <c r="U17" s="15">
        <v>3</v>
      </c>
      <c r="V17" s="15">
        <v>7</v>
      </c>
      <c r="W17" s="15">
        <v>1</v>
      </c>
      <c r="X17" s="15">
        <v>1</v>
      </c>
      <c r="Y17" s="15">
        <v>1</v>
      </c>
      <c r="Z17" s="15">
        <v>0</v>
      </c>
      <c r="AA17" s="13"/>
      <c r="AB17" s="15">
        <f t="shared" si="0"/>
        <v>463</v>
      </c>
      <c r="AC17" s="14"/>
    </row>
    <row r="18" spans="1:29" ht="12.75">
      <c r="A18" s="12" t="s">
        <v>25</v>
      </c>
      <c r="B18" s="12" t="s">
        <v>40</v>
      </c>
      <c r="C18" s="13"/>
      <c r="D18" s="12">
        <v>1672</v>
      </c>
      <c r="E18" s="12">
        <v>1151</v>
      </c>
      <c r="F18" s="12">
        <v>1095</v>
      </c>
      <c r="G18" s="12">
        <v>26</v>
      </c>
      <c r="H18" s="12">
        <v>30</v>
      </c>
      <c r="I18" s="12">
        <v>0</v>
      </c>
      <c r="J18" s="13"/>
      <c r="K18" s="12">
        <v>466</v>
      </c>
      <c r="L18" s="12">
        <v>7</v>
      </c>
      <c r="M18" s="13"/>
      <c r="N18" s="12">
        <v>334</v>
      </c>
      <c r="O18" s="12">
        <v>47</v>
      </c>
      <c r="P18" s="13"/>
      <c r="Q18" s="12">
        <v>123</v>
      </c>
      <c r="R18" s="12">
        <v>53</v>
      </c>
      <c r="S18" s="12">
        <v>16</v>
      </c>
      <c r="T18" s="12">
        <v>13</v>
      </c>
      <c r="U18" s="12">
        <v>6</v>
      </c>
      <c r="V18" s="12">
        <v>8</v>
      </c>
      <c r="W18" s="12">
        <v>6</v>
      </c>
      <c r="X18" s="12">
        <v>3</v>
      </c>
      <c r="Y18" s="12">
        <v>10</v>
      </c>
      <c r="Z18" s="12">
        <v>3</v>
      </c>
      <c r="AA18" s="13"/>
      <c r="AB18" s="12">
        <f t="shared" si="0"/>
        <v>1095</v>
      </c>
      <c r="AC18" s="14"/>
    </row>
    <row r="19" spans="1:29" ht="12.75">
      <c r="A19" s="15" t="s">
        <v>25</v>
      </c>
      <c r="B19" s="15" t="s">
        <v>41</v>
      </c>
      <c r="C19" s="13"/>
      <c r="D19" s="15">
        <v>423</v>
      </c>
      <c r="E19" s="15">
        <v>290</v>
      </c>
      <c r="F19" s="15">
        <v>280</v>
      </c>
      <c r="G19" s="15">
        <v>5</v>
      </c>
      <c r="H19" s="15">
        <v>5</v>
      </c>
      <c r="I19" s="15">
        <v>0</v>
      </c>
      <c r="J19" s="13"/>
      <c r="K19" s="15">
        <v>140</v>
      </c>
      <c r="L19" s="15">
        <v>2</v>
      </c>
      <c r="M19" s="13"/>
      <c r="N19" s="15">
        <v>100</v>
      </c>
      <c r="O19" s="15">
        <v>8</v>
      </c>
      <c r="P19" s="13"/>
      <c r="Q19" s="15">
        <v>20</v>
      </c>
      <c r="R19" s="15">
        <v>3</v>
      </c>
      <c r="S19" s="15">
        <v>1</v>
      </c>
      <c r="T19" s="15">
        <v>0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3"/>
      <c r="AB19" s="15">
        <f t="shared" si="0"/>
        <v>280</v>
      </c>
      <c r="AC19" s="14"/>
    </row>
    <row r="20" spans="1:29" ht="12.75">
      <c r="A20" s="12" t="s">
        <v>25</v>
      </c>
      <c r="B20" s="12" t="s">
        <v>42</v>
      </c>
      <c r="C20" s="13"/>
      <c r="D20" s="12">
        <v>740</v>
      </c>
      <c r="E20" s="12">
        <v>554</v>
      </c>
      <c r="F20" s="12">
        <v>523</v>
      </c>
      <c r="G20" s="12">
        <v>9</v>
      </c>
      <c r="H20" s="12">
        <v>22</v>
      </c>
      <c r="I20" s="12">
        <v>0</v>
      </c>
      <c r="J20" s="13"/>
      <c r="K20" s="12">
        <v>116</v>
      </c>
      <c r="L20" s="12">
        <v>6</v>
      </c>
      <c r="M20" s="13"/>
      <c r="N20" s="12">
        <v>251</v>
      </c>
      <c r="O20" s="12">
        <v>16</v>
      </c>
      <c r="P20" s="13"/>
      <c r="Q20" s="12">
        <v>35</v>
      </c>
      <c r="R20" s="12">
        <v>13</v>
      </c>
      <c r="S20" s="12">
        <v>12</v>
      </c>
      <c r="T20" s="12">
        <v>60</v>
      </c>
      <c r="U20" s="12">
        <v>6</v>
      </c>
      <c r="V20" s="12">
        <v>2</v>
      </c>
      <c r="W20" s="12">
        <v>4</v>
      </c>
      <c r="X20" s="12">
        <v>0</v>
      </c>
      <c r="Y20" s="12">
        <v>0</v>
      </c>
      <c r="Z20" s="12">
        <v>2</v>
      </c>
      <c r="AA20" s="13"/>
      <c r="AB20" s="12">
        <f t="shared" si="0"/>
        <v>523</v>
      </c>
      <c r="AC20" s="14"/>
    </row>
    <row r="21" spans="1:29" ht="12.75">
      <c r="A21" s="15" t="s">
        <v>25</v>
      </c>
      <c r="B21" s="15" t="s">
        <v>43</v>
      </c>
      <c r="C21" s="13"/>
      <c r="D21" s="15">
        <v>1252</v>
      </c>
      <c r="E21" s="15">
        <v>857</v>
      </c>
      <c r="F21" s="15">
        <v>788</v>
      </c>
      <c r="G21" s="15">
        <v>23</v>
      </c>
      <c r="H21" s="15">
        <v>46</v>
      </c>
      <c r="I21" s="15">
        <v>0</v>
      </c>
      <c r="J21" s="13"/>
      <c r="K21" s="15">
        <v>213</v>
      </c>
      <c r="L21" s="15">
        <v>4</v>
      </c>
      <c r="M21" s="13"/>
      <c r="N21" s="15">
        <v>324</v>
      </c>
      <c r="O21" s="15">
        <v>52</v>
      </c>
      <c r="P21" s="13"/>
      <c r="Q21" s="15">
        <v>128</v>
      </c>
      <c r="R21" s="15">
        <v>17</v>
      </c>
      <c r="S21" s="15">
        <v>13</v>
      </c>
      <c r="T21" s="15">
        <v>26</v>
      </c>
      <c r="U21" s="15">
        <v>1</v>
      </c>
      <c r="V21" s="15">
        <v>3</v>
      </c>
      <c r="W21" s="15">
        <v>1</v>
      </c>
      <c r="X21" s="15">
        <v>0</v>
      </c>
      <c r="Y21" s="15">
        <v>3</v>
      </c>
      <c r="Z21" s="15">
        <v>3</v>
      </c>
      <c r="AA21" s="13"/>
      <c r="AB21" s="15">
        <f t="shared" si="0"/>
        <v>788</v>
      </c>
      <c r="AC21" s="14"/>
    </row>
    <row r="22" spans="1:29" ht="12.75">
      <c r="A22" s="12" t="s">
        <v>25</v>
      </c>
      <c r="B22" s="12" t="s">
        <v>44</v>
      </c>
      <c r="C22" s="13"/>
      <c r="D22" s="12">
        <v>661</v>
      </c>
      <c r="E22" s="12">
        <v>445</v>
      </c>
      <c r="F22" s="12">
        <v>419</v>
      </c>
      <c r="G22" s="12">
        <v>18</v>
      </c>
      <c r="H22" s="12">
        <v>8</v>
      </c>
      <c r="I22" s="12">
        <v>0</v>
      </c>
      <c r="J22" s="13"/>
      <c r="K22" s="12">
        <v>146</v>
      </c>
      <c r="L22" s="12">
        <v>3</v>
      </c>
      <c r="M22" s="13"/>
      <c r="N22" s="12">
        <v>233</v>
      </c>
      <c r="O22" s="12">
        <v>12</v>
      </c>
      <c r="P22" s="13"/>
      <c r="Q22" s="12">
        <v>8</v>
      </c>
      <c r="R22" s="12">
        <v>3</v>
      </c>
      <c r="S22" s="12">
        <v>5</v>
      </c>
      <c r="T22" s="12">
        <v>0</v>
      </c>
      <c r="U22" s="12">
        <v>1</v>
      </c>
      <c r="V22" s="12">
        <v>3</v>
      </c>
      <c r="W22" s="12">
        <v>0</v>
      </c>
      <c r="X22" s="12">
        <v>0</v>
      </c>
      <c r="Y22" s="12">
        <v>3</v>
      </c>
      <c r="Z22" s="12">
        <v>2</v>
      </c>
      <c r="AA22" s="13"/>
      <c r="AB22" s="12">
        <f t="shared" si="0"/>
        <v>419</v>
      </c>
      <c r="AC22" s="14"/>
    </row>
    <row r="23" spans="1:29" ht="12.75">
      <c r="A23" s="15" t="s">
        <v>25</v>
      </c>
      <c r="B23" s="15" t="s">
        <v>45</v>
      </c>
      <c r="C23" s="13"/>
      <c r="D23" s="15">
        <v>947</v>
      </c>
      <c r="E23" s="15">
        <v>644</v>
      </c>
      <c r="F23" s="15">
        <v>599</v>
      </c>
      <c r="G23" s="15">
        <v>25</v>
      </c>
      <c r="H23" s="15">
        <v>20</v>
      </c>
      <c r="I23" s="15">
        <v>0</v>
      </c>
      <c r="J23" s="13"/>
      <c r="K23" s="15">
        <v>252</v>
      </c>
      <c r="L23" s="15">
        <v>0</v>
      </c>
      <c r="M23" s="13"/>
      <c r="N23" s="15">
        <v>232</v>
      </c>
      <c r="O23" s="15">
        <v>48</v>
      </c>
      <c r="P23" s="13"/>
      <c r="Q23" s="15">
        <v>31</v>
      </c>
      <c r="R23" s="15">
        <v>6</v>
      </c>
      <c r="S23" s="15">
        <v>16</v>
      </c>
      <c r="T23" s="15">
        <v>3</v>
      </c>
      <c r="U23" s="15">
        <v>4</v>
      </c>
      <c r="V23" s="15">
        <v>0</v>
      </c>
      <c r="W23" s="15">
        <v>1</v>
      </c>
      <c r="X23" s="15">
        <v>1</v>
      </c>
      <c r="Y23" s="15">
        <v>4</v>
      </c>
      <c r="Z23" s="15">
        <v>1</v>
      </c>
      <c r="AA23" s="13"/>
      <c r="AB23" s="15">
        <f t="shared" si="0"/>
        <v>599</v>
      </c>
      <c r="AC23" s="14"/>
    </row>
    <row r="24" spans="1:29" ht="12.75">
      <c r="A24" s="12" t="s">
        <v>25</v>
      </c>
      <c r="B24" s="12" t="s">
        <v>46</v>
      </c>
      <c r="C24" s="13"/>
      <c r="D24" s="12">
        <v>1873</v>
      </c>
      <c r="E24" s="12">
        <v>1386</v>
      </c>
      <c r="F24" s="12">
        <v>1305</v>
      </c>
      <c r="G24" s="12">
        <v>43</v>
      </c>
      <c r="H24" s="12">
        <v>38</v>
      </c>
      <c r="I24" s="12">
        <v>0</v>
      </c>
      <c r="J24" s="13"/>
      <c r="K24" s="12">
        <v>486</v>
      </c>
      <c r="L24" s="12">
        <v>5</v>
      </c>
      <c r="M24" s="13"/>
      <c r="N24" s="12">
        <v>452</v>
      </c>
      <c r="O24" s="12">
        <v>157</v>
      </c>
      <c r="P24" s="13"/>
      <c r="Q24" s="12">
        <v>114</v>
      </c>
      <c r="R24" s="12">
        <v>22</v>
      </c>
      <c r="S24" s="12">
        <v>17</v>
      </c>
      <c r="T24" s="12">
        <v>21</v>
      </c>
      <c r="U24" s="12">
        <v>11</v>
      </c>
      <c r="V24" s="12">
        <v>2</v>
      </c>
      <c r="W24" s="12">
        <v>5</v>
      </c>
      <c r="X24" s="12">
        <v>2</v>
      </c>
      <c r="Y24" s="12">
        <v>9</v>
      </c>
      <c r="Z24" s="12">
        <v>2</v>
      </c>
      <c r="AA24" s="13"/>
      <c r="AB24" s="12">
        <f t="shared" si="0"/>
        <v>1305</v>
      </c>
      <c r="AC24" s="14"/>
    </row>
    <row r="25" spans="1:29" ht="12.75">
      <c r="A25" s="15" t="s">
        <v>25</v>
      </c>
      <c r="B25" s="15" t="s">
        <v>47</v>
      </c>
      <c r="C25" s="13"/>
      <c r="D25" s="15">
        <v>762</v>
      </c>
      <c r="E25" s="15">
        <v>669</v>
      </c>
      <c r="F25" s="15">
        <v>585</v>
      </c>
      <c r="G25" s="15">
        <v>62</v>
      </c>
      <c r="H25" s="15">
        <v>22</v>
      </c>
      <c r="I25" s="15">
        <v>0</v>
      </c>
      <c r="J25" s="13"/>
      <c r="K25" s="15">
        <v>197</v>
      </c>
      <c r="L25" s="15">
        <v>7</v>
      </c>
      <c r="M25" s="13"/>
      <c r="N25" s="15">
        <v>258</v>
      </c>
      <c r="O25" s="15">
        <v>29</v>
      </c>
      <c r="P25" s="13"/>
      <c r="Q25" s="15">
        <v>36</v>
      </c>
      <c r="R25" s="15">
        <v>12</v>
      </c>
      <c r="S25" s="15">
        <v>10</v>
      </c>
      <c r="T25" s="15">
        <v>13</v>
      </c>
      <c r="U25" s="15">
        <v>8</v>
      </c>
      <c r="V25" s="15">
        <v>3</v>
      </c>
      <c r="W25" s="15">
        <v>1</v>
      </c>
      <c r="X25" s="15">
        <v>5</v>
      </c>
      <c r="Y25" s="15">
        <v>6</v>
      </c>
      <c r="Z25" s="15">
        <v>0</v>
      </c>
      <c r="AA25" s="13"/>
      <c r="AB25" s="15">
        <f t="shared" si="0"/>
        <v>585</v>
      </c>
      <c r="AC25" s="14"/>
    </row>
    <row r="26" spans="1:29" ht="12.75">
      <c r="A26" s="12" t="s">
        <v>25</v>
      </c>
      <c r="B26" s="12" t="s">
        <v>48</v>
      </c>
      <c r="C26" s="13"/>
      <c r="D26" s="12">
        <v>776</v>
      </c>
      <c r="E26" s="12">
        <v>664</v>
      </c>
      <c r="F26" s="12">
        <v>623</v>
      </c>
      <c r="G26" s="12">
        <v>17</v>
      </c>
      <c r="H26" s="12">
        <v>24</v>
      </c>
      <c r="I26" s="12">
        <v>0</v>
      </c>
      <c r="J26" s="13"/>
      <c r="K26" s="12">
        <v>192</v>
      </c>
      <c r="L26" s="12">
        <v>1</v>
      </c>
      <c r="M26" s="13"/>
      <c r="N26" s="12">
        <v>119</v>
      </c>
      <c r="O26" s="12">
        <v>2</v>
      </c>
      <c r="P26" s="13"/>
      <c r="Q26" s="12">
        <v>12</v>
      </c>
      <c r="R26" s="12">
        <v>6</v>
      </c>
      <c r="S26" s="12">
        <v>4</v>
      </c>
      <c r="T26" s="12">
        <v>272</v>
      </c>
      <c r="U26" s="12">
        <v>3</v>
      </c>
      <c r="V26" s="12">
        <v>5</v>
      </c>
      <c r="W26" s="12">
        <v>2</v>
      </c>
      <c r="X26" s="12">
        <v>3</v>
      </c>
      <c r="Y26" s="12">
        <v>2</v>
      </c>
      <c r="Z26" s="12">
        <v>0</v>
      </c>
      <c r="AA26" s="13"/>
      <c r="AB26" s="12">
        <f t="shared" si="0"/>
        <v>623</v>
      </c>
      <c r="AC26" s="14"/>
    </row>
    <row r="27" spans="1:29" ht="12.75">
      <c r="A27" s="15" t="s">
        <v>25</v>
      </c>
      <c r="B27" s="15" t="s">
        <v>49</v>
      </c>
      <c r="C27" s="13"/>
      <c r="D27" s="15">
        <v>1348</v>
      </c>
      <c r="E27" s="15">
        <v>989</v>
      </c>
      <c r="F27" s="15">
        <v>923</v>
      </c>
      <c r="G27" s="15">
        <v>28</v>
      </c>
      <c r="H27" s="15">
        <v>38</v>
      </c>
      <c r="I27" s="15">
        <v>0</v>
      </c>
      <c r="J27" s="13"/>
      <c r="K27" s="15">
        <v>260</v>
      </c>
      <c r="L27" s="15">
        <v>8</v>
      </c>
      <c r="M27" s="13"/>
      <c r="N27" s="15">
        <v>353</v>
      </c>
      <c r="O27" s="15">
        <v>24</v>
      </c>
      <c r="P27" s="13"/>
      <c r="Q27" s="15">
        <v>97</v>
      </c>
      <c r="R27" s="15">
        <v>79</v>
      </c>
      <c r="S27" s="15">
        <v>4</v>
      </c>
      <c r="T27" s="15">
        <v>71</v>
      </c>
      <c r="U27" s="15">
        <v>7</v>
      </c>
      <c r="V27" s="15">
        <v>3</v>
      </c>
      <c r="W27" s="15">
        <v>1</v>
      </c>
      <c r="X27" s="15">
        <v>2</v>
      </c>
      <c r="Y27" s="15">
        <v>5</v>
      </c>
      <c r="Z27" s="15">
        <v>9</v>
      </c>
      <c r="AA27" s="13"/>
      <c r="AB27" s="15">
        <f t="shared" si="0"/>
        <v>923</v>
      </c>
      <c r="AC27" s="14"/>
    </row>
    <row r="28" spans="1:29" ht="12.75">
      <c r="A28" s="12" t="s">
        <v>25</v>
      </c>
      <c r="B28" s="12" t="s">
        <v>50</v>
      </c>
      <c r="C28" s="13"/>
      <c r="D28" s="12">
        <v>1106</v>
      </c>
      <c r="E28" s="12">
        <v>775</v>
      </c>
      <c r="F28" s="12">
        <v>711</v>
      </c>
      <c r="G28" s="12">
        <v>30</v>
      </c>
      <c r="H28" s="12">
        <v>34</v>
      </c>
      <c r="I28" s="12">
        <v>0</v>
      </c>
      <c r="J28" s="13"/>
      <c r="K28" s="12">
        <v>185</v>
      </c>
      <c r="L28" s="12">
        <v>1</v>
      </c>
      <c r="M28" s="13"/>
      <c r="N28" s="12">
        <v>380</v>
      </c>
      <c r="O28" s="12">
        <v>19</v>
      </c>
      <c r="P28" s="13"/>
      <c r="Q28" s="12">
        <v>59</v>
      </c>
      <c r="R28" s="12">
        <v>31</v>
      </c>
      <c r="S28" s="12">
        <v>7</v>
      </c>
      <c r="T28" s="12">
        <v>3</v>
      </c>
      <c r="U28" s="12">
        <v>2</v>
      </c>
      <c r="V28" s="12">
        <v>6</v>
      </c>
      <c r="W28" s="12">
        <v>1</v>
      </c>
      <c r="X28" s="12">
        <v>3</v>
      </c>
      <c r="Y28" s="12">
        <v>9</v>
      </c>
      <c r="Z28" s="12">
        <v>5</v>
      </c>
      <c r="AA28" s="13"/>
      <c r="AB28" s="12">
        <f t="shared" si="0"/>
        <v>711</v>
      </c>
      <c r="AC28" s="14"/>
    </row>
    <row r="29" spans="1:29" ht="12.75">
      <c r="A29" s="15" t="s">
        <v>25</v>
      </c>
      <c r="B29" s="15" t="s">
        <v>51</v>
      </c>
      <c r="C29" s="13"/>
      <c r="D29" s="15">
        <v>660</v>
      </c>
      <c r="E29" s="15">
        <v>431</v>
      </c>
      <c r="F29" s="15">
        <v>398</v>
      </c>
      <c r="G29" s="15">
        <v>13</v>
      </c>
      <c r="H29" s="15">
        <v>20</v>
      </c>
      <c r="I29" s="15">
        <v>0</v>
      </c>
      <c r="J29" s="13"/>
      <c r="K29" s="15">
        <v>101</v>
      </c>
      <c r="L29" s="15">
        <v>2</v>
      </c>
      <c r="M29" s="13"/>
      <c r="N29" s="15">
        <v>186</v>
      </c>
      <c r="O29" s="15">
        <v>21</v>
      </c>
      <c r="P29" s="13"/>
      <c r="Q29" s="15">
        <v>10</v>
      </c>
      <c r="R29" s="15">
        <v>5</v>
      </c>
      <c r="S29" s="15">
        <v>5</v>
      </c>
      <c r="T29" s="15">
        <v>57</v>
      </c>
      <c r="U29" s="15">
        <v>5</v>
      </c>
      <c r="V29" s="15">
        <v>5</v>
      </c>
      <c r="W29" s="15">
        <v>0</v>
      </c>
      <c r="X29" s="15">
        <v>1</v>
      </c>
      <c r="Y29" s="15">
        <v>0</v>
      </c>
      <c r="Z29" s="15">
        <v>0</v>
      </c>
      <c r="AA29" s="13"/>
      <c r="AB29" s="15">
        <f t="shared" si="0"/>
        <v>398</v>
      </c>
      <c r="AC29" s="14"/>
    </row>
    <row r="30" spans="1:29" ht="12.75">
      <c r="A30" s="12" t="s">
        <v>25</v>
      </c>
      <c r="B30" s="12" t="s">
        <v>52</v>
      </c>
      <c r="C30" s="13"/>
      <c r="D30" s="12">
        <v>1749</v>
      </c>
      <c r="E30" s="12">
        <v>1280</v>
      </c>
      <c r="F30" s="12">
        <v>1159</v>
      </c>
      <c r="G30" s="12">
        <v>53</v>
      </c>
      <c r="H30" s="12">
        <v>68</v>
      </c>
      <c r="I30" s="12">
        <v>0</v>
      </c>
      <c r="J30" s="13"/>
      <c r="K30" s="12">
        <v>375</v>
      </c>
      <c r="L30" s="12">
        <v>3</v>
      </c>
      <c r="M30" s="13"/>
      <c r="N30" s="12">
        <v>542</v>
      </c>
      <c r="O30" s="12">
        <v>51</v>
      </c>
      <c r="P30" s="13"/>
      <c r="Q30" s="12">
        <v>75</v>
      </c>
      <c r="R30" s="12">
        <v>39</v>
      </c>
      <c r="S30" s="12">
        <v>17</v>
      </c>
      <c r="T30" s="12">
        <v>22</v>
      </c>
      <c r="U30" s="12">
        <v>12</v>
      </c>
      <c r="V30" s="12">
        <v>4</v>
      </c>
      <c r="W30" s="12">
        <v>2</v>
      </c>
      <c r="X30" s="12">
        <v>2</v>
      </c>
      <c r="Y30" s="12">
        <v>8</v>
      </c>
      <c r="Z30" s="12">
        <v>7</v>
      </c>
      <c r="AA30" s="13"/>
      <c r="AB30" s="12">
        <f t="shared" si="0"/>
        <v>1159</v>
      </c>
      <c r="AC30" s="14"/>
    </row>
    <row r="31" spans="1:29" ht="12.75">
      <c r="A31" s="15" t="s">
        <v>25</v>
      </c>
      <c r="B31" s="15" t="s">
        <v>53</v>
      </c>
      <c r="C31" s="13"/>
      <c r="D31" s="15">
        <v>2335</v>
      </c>
      <c r="E31" s="15">
        <v>1645</v>
      </c>
      <c r="F31" s="15">
        <v>1498</v>
      </c>
      <c r="G31" s="15">
        <v>34</v>
      </c>
      <c r="H31" s="15">
        <v>113</v>
      </c>
      <c r="I31" s="15">
        <v>0</v>
      </c>
      <c r="J31" s="13"/>
      <c r="K31" s="15">
        <v>453</v>
      </c>
      <c r="L31" s="15">
        <v>11</v>
      </c>
      <c r="M31" s="13"/>
      <c r="N31" s="15">
        <v>705</v>
      </c>
      <c r="O31" s="15">
        <v>106</v>
      </c>
      <c r="P31" s="13"/>
      <c r="Q31" s="15">
        <v>85</v>
      </c>
      <c r="R31" s="15">
        <v>25</v>
      </c>
      <c r="S31" s="15">
        <v>16</v>
      </c>
      <c r="T31" s="15">
        <v>61</v>
      </c>
      <c r="U31" s="15">
        <v>9</v>
      </c>
      <c r="V31" s="15">
        <v>6</v>
      </c>
      <c r="W31" s="15">
        <v>3</v>
      </c>
      <c r="X31" s="15">
        <v>3</v>
      </c>
      <c r="Y31" s="15">
        <v>10</v>
      </c>
      <c r="Z31" s="15">
        <v>5</v>
      </c>
      <c r="AA31" s="13"/>
      <c r="AB31" s="15">
        <f t="shared" si="0"/>
        <v>1498</v>
      </c>
      <c r="AC31" s="14"/>
    </row>
    <row r="32" spans="1:29" ht="12.75">
      <c r="A32" s="12" t="s">
        <v>25</v>
      </c>
      <c r="B32" s="12" t="s">
        <v>54</v>
      </c>
      <c r="C32" s="13"/>
      <c r="D32" s="12">
        <v>1280</v>
      </c>
      <c r="E32" s="12">
        <v>898</v>
      </c>
      <c r="F32" s="12">
        <v>828</v>
      </c>
      <c r="G32" s="12">
        <v>41</v>
      </c>
      <c r="H32" s="12">
        <v>29</v>
      </c>
      <c r="I32" s="12">
        <v>0</v>
      </c>
      <c r="J32" s="13"/>
      <c r="K32" s="12">
        <v>271</v>
      </c>
      <c r="L32" s="12">
        <v>7</v>
      </c>
      <c r="M32" s="13"/>
      <c r="N32" s="12">
        <v>416</v>
      </c>
      <c r="O32" s="12">
        <v>27</v>
      </c>
      <c r="P32" s="13"/>
      <c r="Q32" s="12">
        <v>28</v>
      </c>
      <c r="R32" s="12">
        <v>9</v>
      </c>
      <c r="S32" s="12">
        <v>8</v>
      </c>
      <c r="T32" s="12">
        <v>48</v>
      </c>
      <c r="U32" s="12">
        <v>3</v>
      </c>
      <c r="V32" s="12">
        <v>5</v>
      </c>
      <c r="W32" s="12">
        <v>2</v>
      </c>
      <c r="X32" s="12">
        <v>0</v>
      </c>
      <c r="Y32" s="12">
        <v>3</v>
      </c>
      <c r="Z32" s="12">
        <v>1</v>
      </c>
      <c r="AA32" s="13"/>
      <c r="AB32" s="12">
        <f t="shared" si="0"/>
        <v>828</v>
      </c>
      <c r="AC32" s="14"/>
    </row>
    <row r="33" spans="1:29" ht="12.75">
      <c r="A33" s="15" t="s">
        <v>25</v>
      </c>
      <c r="B33" s="15" t="s">
        <v>55</v>
      </c>
      <c r="C33" s="13"/>
      <c r="D33" s="15">
        <v>576</v>
      </c>
      <c r="E33" s="15">
        <v>383</v>
      </c>
      <c r="F33" s="15">
        <v>339</v>
      </c>
      <c r="G33" s="15">
        <v>24</v>
      </c>
      <c r="H33" s="15">
        <v>20</v>
      </c>
      <c r="I33" s="15">
        <v>0</v>
      </c>
      <c r="J33" s="13"/>
      <c r="K33" s="15">
        <v>120</v>
      </c>
      <c r="L33" s="15">
        <v>1</v>
      </c>
      <c r="M33" s="13"/>
      <c r="N33" s="15">
        <v>165</v>
      </c>
      <c r="O33" s="15">
        <v>26</v>
      </c>
      <c r="P33" s="13"/>
      <c r="Q33" s="15">
        <v>14</v>
      </c>
      <c r="R33" s="15">
        <v>2</v>
      </c>
      <c r="S33" s="15">
        <v>1</v>
      </c>
      <c r="T33" s="15">
        <v>4</v>
      </c>
      <c r="U33" s="15">
        <v>0</v>
      </c>
      <c r="V33" s="15">
        <v>3</v>
      </c>
      <c r="W33" s="15">
        <v>0</v>
      </c>
      <c r="X33" s="15">
        <v>0</v>
      </c>
      <c r="Y33" s="15">
        <v>2</v>
      </c>
      <c r="Z33" s="15">
        <v>1</v>
      </c>
      <c r="AA33" s="13"/>
      <c r="AB33" s="15">
        <f t="shared" si="0"/>
        <v>339</v>
      </c>
      <c r="AC33" s="14"/>
    </row>
    <row r="34" spans="1:29" ht="12.75">
      <c r="A34" s="12" t="s">
        <v>25</v>
      </c>
      <c r="B34" s="12" t="s">
        <v>56</v>
      </c>
      <c r="C34" s="13"/>
      <c r="D34" s="12">
        <v>2627</v>
      </c>
      <c r="E34" s="12">
        <v>1997</v>
      </c>
      <c r="F34" s="12">
        <v>1883</v>
      </c>
      <c r="G34" s="12">
        <v>38</v>
      </c>
      <c r="H34" s="12">
        <v>76</v>
      </c>
      <c r="I34" s="12">
        <v>0</v>
      </c>
      <c r="J34" s="13"/>
      <c r="K34" s="12">
        <v>406</v>
      </c>
      <c r="L34" s="12">
        <v>3</v>
      </c>
      <c r="M34" s="13"/>
      <c r="N34" s="12">
        <v>912</v>
      </c>
      <c r="O34" s="12">
        <v>135</v>
      </c>
      <c r="P34" s="13"/>
      <c r="Q34" s="12">
        <v>105</v>
      </c>
      <c r="R34" s="12">
        <v>43</v>
      </c>
      <c r="S34" s="12">
        <v>21</v>
      </c>
      <c r="T34" s="12">
        <v>195</v>
      </c>
      <c r="U34" s="12">
        <v>22</v>
      </c>
      <c r="V34" s="12">
        <v>17</v>
      </c>
      <c r="W34" s="12">
        <v>4</v>
      </c>
      <c r="X34" s="12">
        <v>1</v>
      </c>
      <c r="Y34" s="12">
        <v>12</v>
      </c>
      <c r="Z34" s="12">
        <v>7</v>
      </c>
      <c r="AA34" s="13"/>
      <c r="AB34" s="12">
        <f t="shared" si="0"/>
        <v>1883</v>
      </c>
      <c r="AC34" s="14"/>
    </row>
    <row r="35" spans="1:29" ht="12.75">
      <c r="A35" s="15" t="s">
        <v>25</v>
      </c>
      <c r="B35" s="15" t="s">
        <v>57</v>
      </c>
      <c r="C35" s="13"/>
      <c r="D35" s="15">
        <v>1922</v>
      </c>
      <c r="E35" s="15">
        <v>1315</v>
      </c>
      <c r="F35" s="15">
        <v>1242</v>
      </c>
      <c r="G35" s="15">
        <v>24</v>
      </c>
      <c r="H35" s="15">
        <v>49</v>
      </c>
      <c r="I35" s="15">
        <v>0</v>
      </c>
      <c r="J35" s="13"/>
      <c r="K35" s="15">
        <v>488</v>
      </c>
      <c r="L35" s="15">
        <v>4</v>
      </c>
      <c r="M35" s="13"/>
      <c r="N35" s="15">
        <v>457</v>
      </c>
      <c r="O35" s="15">
        <v>66</v>
      </c>
      <c r="P35" s="13"/>
      <c r="Q35" s="15">
        <v>122</v>
      </c>
      <c r="R35" s="15">
        <v>22</v>
      </c>
      <c r="S35" s="15">
        <v>25</v>
      </c>
      <c r="T35" s="15">
        <v>9</v>
      </c>
      <c r="U35" s="15">
        <v>11</v>
      </c>
      <c r="V35" s="15">
        <v>19</v>
      </c>
      <c r="W35" s="15">
        <v>3</v>
      </c>
      <c r="X35" s="15">
        <v>5</v>
      </c>
      <c r="Y35" s="15">
        <v>10</v>
      </c>
      <c r="Z35" s="15">
        <v>1</v>
      </c>
      <c r="AA35" s="13"/>
      <c r="AB35" s="15">
        <f t="shared" si="0"/>
        <v>1242</v>
      </c>
      <c r="AC35" s="14"/>
    </row>
    <row r="36" spans="1:29" ht="12.75">
      <c r="A36" s="12" t="s">
        <v>25</v>
      </c>
      <c r="B36" s="12" t="s">
        <v>58</v>
      </c>
      <c r="C36" s="13"/>
      <c r="D36" s="12">
        <v>3722</v>
      </c>
      <c r="E36" s="12">
        <v>2640</v>
      </c>
      <c r="F36" s="12">
        <v>2433</v>
      </c>
      <c r="G36" s="12">
        <v>82</v>
      </c>
      <c r="H36" s="12">
        <v>125</v>
      </c>
      <c r="I36" s="12">
        <v>0</v>
      </c>
      <c r="J36" s="13"/>
      <c r="K36" s="12">
        <v>1029</v>
      </c>
      <c r="L36" s="12">
        <v>11</v>
      </c>
      <c r="M36" s="13"/>
      <c r="N36" s="12">
        <v>1017</v>
      </c>
      <c r="O36" s="12">
        <v>146</v>
      </c>
      <c r="P36" s="13"/>
      <c r="Q36" s="12">
        <v>88</v>
      </c>
      <c r="R36" s="12">
        <v>42</v>
      </c>
      <c r="S36" s="12">
        <v>13</v>
      </c>
      <c r="T36" s="12">
        <v>12</v>
      </c>
      <c r="U36" s="12">
        <v>16</v>
      </c>
      <c r="V36" s="12">
        <v>22</v>
      </c>
      <c r="W36" s="12">
        <v>7</v>
      </c>
      <c r="X36" s="12">
        <v>6</v>
      </c>
      <c r="Y36" s="12">
        <v>12</v>
      </c>
      <c r="Z36" s="12">
        <v>12</v>
      </c>
      <c r="AA36" s="13"/>
      <c r="AB36" s="12">
        <f t="shared" si="0"/>
        <v>2433</v>
      </c>
      <c r="AC36" s="14"/>
    </row>
    <row r="37" spans="1:29" ht="12.75">
      <c r="A37" s="15" t="s">
        <v>25</v>
      </c>
      <c r="B37" s="15" t="s">
        <v>59</v>
      </c>
      <c r="C37" s="13"/>
      <c r="D37" s="15">
        <v>780</v>
      </c>
      <c r="E37" s="15">
        <v>522</v>
      </c>
      <c r="F37" s="15">
        <v>485</v>
      </c>
      <c r="G37" s="15">
        <v>16</v>
      </c>
      <c r="H37" s="15">
        <v>21</v>
      </c>
      <c r="I37" s="15">
        <v>0</v>
      </c>
      <c r="J37" s="13"/>
      <c r="K37" s="15">
        <v>130</v>
      </c>
      <c r="L37" s="15">
        <v>5</v>
      </c>
      <c r="M37" s="13"/>
      <c r="N37" s="15">
        <v>277</v>
      </c>
      <c r="O37" s="15">
        <v>38</v>
      </c>
      <c r="P37" s="13"/>
      <c r="Q37" s="15">
        <v>13</v>
      </c>
      <c r="R37" s="15">
        <v>4</v>
      </c>
      <c r="S37" s="15">
        <v>5</v>
      </c>
      <c r="T37" s="15">
        <v>1</v>
      </c>
      <c r="U37" s="15">
        <v>1</v>
      </c>
      <c r="V37" s="15">
        <v>0</v>
      </c>
      <c r="W37" s="15">
        <v>2</v>
      </c>
      <c r="X37" s="15">
        <v>7</v>
      </c>
      <c r="Y37" s="15">
        <v>1</v>
      </c>
      <c r="Z37" s="15">
        <v>1</v>
      </c>
      <c r="AA37" s="13"/>
      <c r="AB37" s="15">
        <f t="shared" si="0"/>
        <v>485</v>
      </c>
      <c r="AC37" s="14"/>
    </row>
    <row r="38" spans="1:29" ht="12.75">
      <c r="A38" s="12" t="s">
        <v>25</v>
      </c>
      <c r="B38" s="12" t="s">
        <v>60</v>
      </c>
      <c r="C38" s="13"/>
      <c r="D38" s="12">
        <v>4991</v>
      </c>
      <c r="E38" s="12">
        <v>3374</v>
      </c>
      <c r="F38" s="12">
        <v>3212</v>
      </c>
      <c r="G38" s="12">
        <v>37</v>
      </c>
      <c r="H38" s="12">
        <v>125</v>
      </c>
      <c r="I38" s="12">
        <v>0</v>
      </c>
      <c r="J38" s="13"/>
      <c r="K38" s="12">
        <v>1132</v>
      </c>
      <c r="L38" s="12">
        <v>23</v>
      </c>
      <c r="M38" s="13"/>
      <c r="N38" s="12">
        <v>1328</v>
      </c>
      <c r="O38" s="12">
        <v>174</v>
      </c>
      <c r="P38" s="13"/>
      <c r="Q38" s="12">
        <v>209</v>
      </c>
      <c r="R38" s="12">
        <v>111</v>
      </c>
      <c r="S38" s="12">
        <v>79</v>
      </c>
      <c r="T38" s="12">
        <v>90</v>
      </c>
      <c r="U38" s="12">
        <v>17</v>
      </c>
      <c r="V38" s="12">
        <v>16</v>
      </c>
      <c r="W38" s="12">
        <v>2</v>
      </c>
      <c r="X38" s="12">
        <v>11</v>
      </c>
      <c r="Y38" s="12">
        <v>13</v>
      </c>
      <c r="Z38" s="12">
        <v>7</v>
      </c>
      <c r="AA38" s="13"/>
      <c r="AB38" s="12">
        <f t="shared" si="0"/>
        <v>3212</v>
      </c>
      <c r="AC38" s="14"/>
    </row>
    <row r="39" spans="1:29" ht="12.75">
      <c r="A39" s="15" t="s">
        <v>25</v>
      </c>
      <c r="B39" s="15" t="s">
        <v>61</v>
      </c>
      <c r="C39" s="13"/>
      <c r="D39" s="15">
        <v>603</v>
      </c>
      <c r="E39" s="15">
        <v>462</v>
      </c>
      <c r="F39" s="15">
        <v>417</v>
      </c>
      <c r="G39" s="15">
        <v>14</v>
      </c>
      <c r="H39" s="15">
        <v>31</v>
      </c>
      <c r="I39" s="15">
        <v>0</v>
      </c>
      <c r="J39" s="13"/>
      <c r="K39" s="15">
        <v>75</v>
      </c>
      <c r="L39" s="15">
        <v>4</v>
      </c>
      <c r="M39" s="13"/>
      <c r="N39" s="15">
        <v>194</v>
      </c>
      <c r="O39" s="15">
        <v>21</v>
      </c>
      <c r="P39" s="13"/>
      <c r="Q39" s="15">
        <v>19</v>
      </c>
      <c r="R39" s="15">
        <v>53</v>
      </c>
      <c r="S39" s="15">
        <v>14</v>
      </c>
      <c r="T39" s="15">
        <v>22</v>
      </c>
      <c r="U39" s="15">
        <v>1</v>
      </c>
      <c r="V39" s="15">
        <v>5</v>
      </c>
      <c r="W39" s="15">
        <v>0</v>
      </c>
      <c r="X39" s="15">
        <v>1</v>
      </c>
      <c r="Y39" s="15">
        <v>3</v>
      </c>
      <c r="Z39" s="15">
        <v>5</v>
      </c>
      <c r="AA39" s="13"/>
      <c r="AB39" s="15">
        <f t="shared" si="0"/>
        <v>417</v>
      </c>
      <c r="AC39" s="14"/>
    </row>
    <row r="40" spans="1:29" ht="12.75">
      <c r="A40" s="12" t="s">
        <v>25</v>
      </c>
      <c r="B40" s="12" t="s">
        <v>62</v>
      </c>
      <c r="C40" s="13"/>
      <c r="D40" s="12">
        <v>1498</v>
      </c>
      <c r="E40" s="12">
        <v>1144</v>
      </c>
      <c r="F40" s="12">
        <v>1063</v>
      </c>
      <c r="G40" s="12">
        <v>41</v>
      </c>
      <c r="H40" s="12">
        <v>40</v>
      </c>
      <c r="I40" s="12">
        <v>0</v>
      </c>
      <c r="J40" s="13"/>
      <c r="K40" s="12">
        <v>320</v>
      </c>
      <c r="L40" s="12">
        <v>12</v>
      </c>
      <c r="M40" s="13"/>
      <c r="N40" s="12">
        <v>359</v>
      </c>
      <c r="O40" s="12">
        <v>64</v>
      </c>
      <c r="P40" s="13"/>
      <c r="Q40" s="12">
        <v>121</v>
      </c>
      <c r="R40" s="12">
        <v>27</v>
      </c>
      <c r="S40" s="12">
        <v>135</v>
      </c>
      <c r="T40" s="12">
        <v>7</v>
      </c>
      <c r="U40" s="12">
        <v>1</v>
      </c>
      <c r="V40" s="12">
        <v>2</v>
      </c>
      <c r="W40" s="12">
        <v>1</v>
      </c>
      <c r="X40" s="12">
        <v>2</v>
      </c>
      <c r="Y40" s="12">
        <v>12</v>
      </c>
      <c r="Z40" s="12">
        <v>0</v>
      </c>
      <c r="AA40" s="13"/>
      <c r="AB40" s="12">
        <f t="shared" si="0"/>
        <v>1063</v>
      </c>
      <c r="AC40" s="14"/>
    </row>
    <row r="41" spans="1:29" ht="12.75">
      <c r="A41" s="15" t="s">
        <v>25</v>
      </c>
      <c r="B41" s="15" t="s">
        <v>63</v>
      </c>
      <c r="C41" s="13"/>
      <c r="D41" s="15">
        <v>531</v>
      </c>
      <c r="E41" s="15">
        <v>402</v>
      </c>
      <c r="F41" s="15">
        <v>354</v>
      </c>
      <c r="G41" s="15">
        <v>15</v>
      </c>
      <c r="H41" s="15">
        <v>33</v>
      </c>
      <c r="I41" s="15">
        <v>0</v>
      </c>
      <c r="J41" s="13"/>
      <c r="K41" s="15">
        <v>98</v>
      </c>
      <c r="L41" s="15">
        <v>2</v>
      </c>
      <c r="M41" s="13"/>
      <c r="N41" s="15">
        <v>183</v>
      </c>
      <c r="O41" s="15">
        <v>5</v>
      </c>
      <c r="P41" s="13"/>
      <c r="Q41" s="15">
        <v>29</v>
      </c>
      <c r="R41" s="15">
        <v>15</v>
      </c>
      <c r="S41" s="15">
        <v>11</v>
      </c>
      <c r="T41" s="15">
        <v>3</v>
      </c>
      <c r="U41" s="15">
        <v>0</v>
      </c>
      <c r="V41" s="15">
        <v>2</v>
      </c>
      <c r="W41" s="15">
        <v>1</v>
      </c>
      <c r="X41" s="15">
        <v>0</v>
      </c>
      <c r="Y41" s="15">
        <v>3</v>
      </c>
      <c r="Z41" s="15">
        <v>2</v>
      </c>
      <c r="AA41" s="13"/>
      <c r="AB41" s="15">
        <f t="shared" si="0"/>
        <v>354</v>
      </c>
      <c r="AC41" s="14"/>
    </row>
    <row r="42" spans="1:29" ht="12.75">
      <c r="A42" s="12" t="s">
        <v>25</v>
      </c>
      <c r="B42" s="12" t="s">
        <v>64</v>
      </c>
      <c r="C42" s="13"/>
      <c r="D42" s="12">
        <v>4875</v>
      </c>
      <c r="E42" s="12">
        <v>3713</v>
      </c>
      <c r="F42" s="12">
        <v>3524</v>
      </c>
      <c r="G42" s="12">
        <v>58</v>
      </c>
      <c r="H42" s="12">
        <v>131</v>
      </c>
      <c r="I42" s="12">
        <v>0</v>
      </c>
      <c r="J42" s="13"/>
      <c r="K42" s="12">
        <v>1480</v>
      </c>
      <c r="L42" s="12">
        <v>18</v>
      </c>
      <c r="M42" s="13"/>
      <c r="N42" s="12">
        <v>1244</v>
      </c>
      <c r="O42" s="12">
        <v>312</v>
      </c>
      <c r="P42" s="13"/>
      <c r="Q42" s="12">
        <v>199</v>
      </c>
      <c r="R42" s="12">
        <v>116</v>
      </c>
      <c r="S42" s="12">
        <v>56</v>
      </c>
      <c r="T42" s="12">
        <v>20</v>
      </c>
      <c r="U42" s="12">
        <v>26</v>
      </c>
      <c r="V42" s="12">
        <v>17</v>
      </c>
      <c r="W42" s="12">
        <v>6</v>
      </c>
      <c r="X42" s="12">
        <v>7</v>
      </c>
      <c r="Y42" s="12">
        <v>14</v>
      </c>
      <c r="Z42" s="12">
        <v>9</v>
      </c>
      <c r="AA42" s="13"/>
      <c r="AB42" s="12">
        <f t="shared" si="0"/>
        <v>3524</v>
      </c>
      <c r="AC42" s="14"/>
    </row>
    <row r="43" spans="1:29" ht="12.75">
      <c r="A43" s="15" t="s">
        <v>25</v>
      </c>
      <c r="B43" s="15" t="s">
        <v>65</v>
      </c>
      <c r="C43" s="13"/>
      <c r="D43" s="15">
        <v>4173</v>
      </c>
      <c r="E43" s="15">
        <v>3011</v>
      </c>
      <c r="F43" s="15">
        <v>2785</v>
      </c>
      <c r="G43" s="15">
        <v>103</v>
      </c>
      <c r="H43" s="15">
        <v>123</v>
      </c>
      <c r="I43" s="15">
        <v>0</v>
      </c>
      <c r="J43" s="13"/>
      <c r="K43" s="15">
        <v>757</v>
      </c>
      <c r="L43" s="15">
        <v>5</v>
      </c>
      <c r="M43" s="13"/>
      <c r="N43" s="15">
        <v>1410</v>
      </c>
      <c r="O43" s="15">
        <v>187</v>
      </c>
      <c r="P43" s="13"/>
      <c r="Q43" s="15">
        <v>120</v>
      </c>
      <c r="R43" s="15">
        <v>118</v>
      </c>
      <c r="S43" s="15">
        <v>41</v>
      </c>
      <c r="T43" s="15">
        <v>64</v>
      </c>
      <c r="U43" s="15">
        <v>28</v>
      </c>
      <c r="V43" s="15">
        <v>14</v>
      </c>
      <c r="W43" s="15">
        <v>11</v>
      </c>
      <c r="X43" s="15">
        <v>8</v>
      </c>
      <c r="Y43" s="15">
        <v>12</v>
      </c>
      <c r="Z43" s="15">
        <v>10</v>
      </c>
      <c r="AA43" s="13"/>
      <c r="AB43" s="15">
        <f t="shared" si="0"/>
        <v>2785</v>
      </c>
      <c r="AC43" s="14"/>
    </row>
    <row r="44" spans="1:29" ht="12.75">
      <c r="A44" s="12" t="s">
        <v>25</v>
      </c>
      <c r="B44" s="12" t="s">
        <v>66</v>
      </c>
      <c r="C44" s="13"/>
      <c r="D44" s="12">
        <v>1790</v>
      </c>
      <c r="E44" s="12">
        <v>1266</v>
      </c>
      <c r="F44" s="12">
        <v>1186</v>
      </c>
      <c r="G44" s="12">
        <v>27</v>
      </c>
      <c r="H44" s="12">
        <v>53</v>
      </c>
      <c r="I44" s="12">
        <v>0</v>
      </c>
      <c r="J44" s="13"/>
      <c r="K44" s="12">
        <v>255</v>
      </c>
      <c r="L44" s="12">
        <v>6</v>
      </c>
      <c r="M44" s="13"/>
      <c r="N44" s="12">
        <v>420</v>
      </c>
      <c r="O44" s="12">
        <v>149</v>
      </c>
      <c r="P44" s="13"/>
      <c r="Q44" s="12">
        <v>237</v>
      </c>
      <c r="R44" s="12">
        <v>37</v>
      </c>
      <c r="S44" s="12">
        <v>28</v>
      </c>
      <c r="T44" s="12">
        <v>26</v>
      </c>
      <c r="U44" s="12">
        <v>5</v>
      </c>
      <c r="V44" s="12">
        <v>6</v>
      </c>
      <c r="W44" s="12">
        <v>1</v>
      </c>
      <c r="X44" s="12">
        <v>4</v>
      </c>
      <c r="Y44" s="12">
        <v>6</v>
      </c>
      <c r="Z44" s="12">
        <v>6</v>
      </c>
      <c r="AA44" s="13"/>
      <c r="AB44" s="12">
        <f t="shared" si="0"/>
        <v>1186</v>
      </c>
      <c r="AC44" s="14"/>
    </row>
    <row r="45" spans="1:29" ht="12.75">
      <c r="A45" s="15" t="s">
        <v>25</v>
      </c>
      <c r="B45" s="15" t="s">
        <v>67</v>
      </c>
      <c r="C45" s="13"/>
      <c r="D45" s="15">
        <v>11191</v>
      </c>
      <c r="E45" s="15">
        <v>8597</v>
      </c>
      <c r="F45" s="15">
        <v>7872</v>
      </c>
      <c r="G45" s="15">
        <v>299</v>
      </c>
      <c r="H45" s="15">
        <v>425</v>
      </c>
      <c r="I45" s="15">
        <v>1</v>
      </c>
      <c r="J45" s="13"/>
      <c r="K45" s="15">
        <v>2914</v>
      </c>
      <c r="L45" s="15">
        <v>37</v>
      </c>
      <c r="M45" s="13"/>
      <c r="N45" s="15">
        <v>3210</v>
      </c>
      <c r="O45" s="15">
        <v>366</v>
      </c>
      <c r="P45" s="13"/>
      <c r="Q45" s="15">
        <v>469</v>
      </c>
      <c r="R45" s="15">
        <v>113</v>
      </c>
      <c r="S45" s="15">
        <v>120</v>
      </c>
      <c r="T45" s="15">
        <v>442</v>
      </c>
      <c r="U45" s="15">
        <v>58</v>
      </c>
      <c r="V45" s="15">
        <v>39</v>
      </c>
      <c r="W45" s="15">
        <v>16</v>
      </c>
      <c r="X45" s="15">
        <v>16</v>
      </c>
      <c r="Y45" s="15">
        <v>42</v>
      </c>
      <c r="Z45" s="15">
        <v>30</v>
      </c>
      <c r="AA45" s="13"/>
      <c r="AB45" s="15">
        <f t="shared" si="0"/>
        <v>7872</v>
      </c>
      <c r="AC45" s="14"/>
    </row>
    <row r="46" spans="1:29" ht="12.75">
      <c r="A46" s="12" t="s">
        <v>25</v>
      </c>
      <c r="B46" s="12" t="s">
        <v>68</v>
      </c>
      <c r="C46" s="13"/>
      <c r="D46" s="12">
        <v>10796</v>
      </c>
      <c r="E46" s="12">
        <v>9022</v>
      </c>
      <c r="F46" s="12">
        <v>8422</v>
      </c>
      <c r="G46" s="12">
        <v>284</v>
      </c>
      <c r="H46" s="12">
        <v>316</v>
      </c>
      <c r="I46" s="12">
        <v>0</v>
      </c>
      <c r="J46" s="13"/>
      <c r="K46" s="12">
        <v>3460</v>
      </c>
      <c r="L46" s="12">
        <v>52</v>
      </c>
      <c r="M46" s="13"/>
      <c r="N46" s="12">
        <v>2840</v>
      </c>
      <c r="O46" s="12">
        <v>302</v>
      </c>
      <c r="P46" s="13"/>
      <c r="Q46" s="12">
        <v>831</v>
      </c>
      <c r="R46" s="12">
        <v>293</v>
      </c>
      <c r="S46" s="12">
        <v>316</v>
      </c>
      <c r="T46" s="12">
        <v>86</v>
      </c>
      <c r="U46" s="12">
        <v>78</v>
      </c>
      <c r="V46" s="12">
        <v>60</v>
      </c>
      <c r="W46" s="12">
        <v>23</v>
      </c>
      <c r="X46" s="12">
        <v>35</v>
      </c>
      <c r="Y46" s="12">
        <v>32</v>
      </c>
      <c r="Z46" s="12">
        <v>14</v>
      </c>
      <c r="AA46" s="13"/>
      <c r="AB46" s="12">
        <f t="shared" si="0"/>
        <v>8422</v>
      </c>
      <c r="AC46" s="14"/>
    </row>
    <row r="47" spans="1:29" ht="12.75">
      <c r="A47" s="15" t="s">
        <v>25</v>
      </c>
      <c r="B47" s="15" t="s">
        <v>69</v>
      </c>
      <c r="C47" s="13"/>
      <c r="D47" s="15">
        <v>4464</v>
      </c>
      <c r="E47" s="15">
        <v>3377</v>
      </c>
      <c r="F47" s="15">
        <v>3217</v>
      </c>
      <c r="G47" s="15">
        <v>50</v>
      </c>
      <c r="H47" s="15">
        <v>110</v>
      </c>
      <c r="I47" s="15">
        <v>0</v>
      </c>
      <c r="J47" s="13"/>
      <c r="K47" s="15">
        <v>1578</v>
      </c>
      <c r="L47" s="15">
        <v>35</v>
      </c>
      <c r="M47" s="13"/>
      <c r="N47" s="15">
        <v>1083</v>
      </c>
      <c r="O47" s="15">
        <v>86</v>
      </c>
      <c r="P47" s="13"/>
      <c r="Q47" s="15">
        <v>184</v>
      </c>
      <c r="R47" s="15">
        <v>80</v>
      </c>
      <c r="S47" s="15">
        <v>73</v>
      </c>
      <c r="T47" s="15">
        <v>34</v>
      </c>
      <c r="U47" s="15">
        <v>13</v>
      </c>
      <c r="V47" s="15">
        <v>13</v>
      </c>
      <c r="W47" s="15">
        <v>7</v>
      </c>
      <c r="X47" s="15">
        <v>8</v>
      </c>
      <c r="Y47" s="15">
        <v>11</v>
      </c>
      <c r="Z47" s="15">
        <v>12</v>
      </c>
      <c r="AA47" s="13"/>
      <c r="AB47" s="15">
        <f t="shared" si="0"/>
        <v>3217</v>
      </c>
      <c r="AC47" s="14"/>
    </row>
    <row r="48" spans="1:29" ht="12.75">
      <c r="A48" s="12" t="s">
        <v>25</v>
      </c>
      <c r="B48" s="12" t="s">
        <v>70</v>
      </c>
      <c r="C48" s="13"/>
      <c r="D48" s="12">
        <v>3796</v>
      </c>
      <c r="E48" s="12">
        <v>2502</v>
      </c>
      <c r="F48" s="12">
        <v>2352</v>
      </c>
      <c r="G48" s="12">
        <v>69</v>
      </c>
      <c r="H48" s="12">
        <v>81</v>
      </c>
      <c r="I48" s="12">
        <v>0</v>
      </c>
      <c r="J48" s="13"/>
      <c r="K48" s="12">
        <v>753</v>
      </c>
      <c r="L48" s="12">
        <v>47</v>
      </c>
      <c r="M48" s="13"/>
      <c r="N48" s="12">
        <v>793</v>
      </c>
      <c r="O48" s="12">
        <v>417</v>
      </c>
      <c r="P48" s="13"/>
      <c r="Q48" s="12">
        <v>143</v>
      </c>
      <c r="R48" s="12">
        <v>55</v>
      </c>
      <c r="S48" s="12">
        <v>46</v>
      </c>
      <c r="T48" s="12">
        <v>34</v>
      </c>
      <c r="U48" s="12">
        <v>21</v>
      </c>
      <c r="V48" s="12">
        <v>13</v>
      </c>
      <c r="W48" s="12">
        <v>5</v>
      </c>
      <c r="X48" s="12">
        <v>8</v>
      </c>
      <c r="Y48" s="12">
        <v>11</v>
      </c>
      <c r="Z48" s="12">
        <v>6</v>
      </c>
      <c r="AA48" s="13"/>
      <c r="AB48" s="12">
        <f t="shared" si="0"/>
        <v>2352</v>
      </c>
      <c r="AC48" s="14"/>
    </row>
    <row r="49" spans="1:29" ht="12.75">
      <c r="A49" s="15" t="s">
        <v>25</v>
      </c>
      <c r="B49" s="15" t="s">
        <v>71</v>
      </c>
      <c r="C49" s="13"/>
      <c r="D49" s="15">
        <v>4067</v>
      </c>
      <c r="E49" s="15">
        <v>3139</v>
      </c>
      <c r="F49" s="15">
        <v>2976</v>
      </c>
      <c r="G49" s="15">
        <v>61</v>
      </c>
      <c r="H49" s="15">
        <v>102</v>
      </c>
      <c r="I49" s="15">
        <v>0</v>
      </c>
      <c r="J49" s="13"/>
      <c r="K49" s="15">
        <v>1375</v>
      </c>
      <c r="L49" s="15">
        <v>60</v>
      </c>
      <c r="M49" s="13"/>
      <c r="N49" s="15">
        <v>847</v>
      </c>
      <c r="O49" s="15">
        <v>354</v>
      </c>
      <c r="P49" s="13"/>
      <c r="Q49" s="15">
        <v>116</v>
      </c>
      <c r="R49" s="15">
        <v>73</v>
      </c>
      <c r="S49" s="15">
        <v>78</v>
      </c>
      <c r="T49" s="15">
        <v>9</v>
      </c>
      <c r="U49" s="15">
        <v>22</v>
      </c>
      <c r="V49" s="15">
        <v>19</v>
      </c>
      <c r="W49" s="15">
        <v>3</v>
      </c>
      <c r="X49" s="15">
        <v>3</v>
      </c>
      <c r="Y49" s="15">
        <v>12</v>
      </c>
      <c r="Z49" s="15">
        <v>5</v>
      </c>
      <c r="AA49" s="13"/>
      <c r="AB49" s="15">
        <f t="shared" si="0"/>
        <v>2976</v>
      </c>
      <c r="AC49" s="14"/>
    </row>
    <row r="50" spans="1:29" ht="12.75">
      <c r="A50" s="12" t="s">
        <v>25</v>
      </c>
      <c r="B50" s="12" t="s">
        <v>72</v>
      </c>
      <c r="C50" s="13"/>
      <c r="D50" s="12">
        <v>1515</v>
      </c>
      <c r="E50" s="12">
        <v>1042</v>
      </c>
      <c r="F50" s="12">
        <v>979</v>
      </c>
      <c r="G50" s="12">
        <v>19</v>
      </c>
      <c r="H50" s="12">
        <v>44</v>
      </c>
      <c r="I50" s="12">
        <v>0</v>
      </c>
      <c r="J50" s="13"/>
      <c r="K50" s="12">
        <v>445</v>
      </c>
      <c r="L50" s="12">
        <v>3</v>
      </c>
      <c r="M50" s="13"/>
      <c r="N50" s="12">
        <v>341</v>
      </c>
      <c r="O50" s="12">
        <v>13</v>
      </c>
      <c r="P50" s="13"/>
      <c r="Q50" s="12">
        <v>93</v>
      </c>
      <c r="R50" s="12">
        <v>25</v>
      </c>
      <c r="S50" s="12">
        <v>33</v>
      </c>
      <c r="T50" s="12">
        <v>3</v>
      </c>
      <c r="U50" s="12">
        <v>9</v>
      </c>
      <c r="V50" s="12">
        <v>7</v>
      </c>
      <c r="W50" s="12">
        <v>1</v>
      </c>
      <c r="X50" s="12">
        <v>1</v>
      </c>
      <c r="Y50" s="12">
        <v>4</v>
      </c>
      <c r="Z50" s="12">
        <v>1</v>
      </c>
      <c r="AA50" s="13"/>
      <c r="AB50" s="12">
        <f t="shared" si="0"/>
        <v>979</v>
      </c>
      <c r="AC50" s="14"/>
    </row>
    <row r="51" spans="1:29" ht="12.75">
      <c r="A51" s="15" t="s">
        <v>25</v>
      </c>
      <c r="B51" s="15" t="s">
        <v>73</v>
      </c>
      <c r="C51" s="13"/>
      <c r="D51" s="15">
        <v>13372</v>
      </c>
      <c r="E51" s="15">
        <v>10305</v>
      </c>
      <c r="F51" s="15">
        <v>9844</v>
      </c>
      <c r="G51" s="15">
        <v>93</v>
      </c>
      <c r="H51" s="15">
        <v>368</v>
      </c>
      <c r="I51" s="15">
        <v>0</v>
      </c>
      <c r="J51" s="13"/>
      <c r="K51" s="15">
        <v>3591</v>
      </c>
      <c r="L51" s="15">
        <v>40</v>
      </c>
      <c r="M51" s="13"/>
      <c r="N51" s="15">
        <v>3422</v>
      </c>
      <c r="O51" s="15">
        <v>495</v>
      </c>
      <c r="P51" s="13"/>
      <c r="Q51" s="15">
        <v>1049</v>
      </c>
      <c r="R51" s="15">
        <v>231</v>
      </c>
      <c r="S51" s="15">
        <v>314</v>
      </c>
      <c r="T51" s="15">
        <v>482</v>
      </c>
      <c r="U51" s="15">
        <v>59</v>
      </c>
      <c r="V51" s="15">
        <v>49</v>
      </c>
      <c r="W51" s="15">
        <v>23</v>
      </c>
      <c r="X51" s="15">
        <v>21</v>
      </c>
      <c r="Y51" s="15">
        <v>42</v>
      </c>
      <c r="Z51" s="15">
        <v>26</v>
      </c>
      <c r="AA51" s="13"/>
      <c r="AB51" s="15">
        <f t="shared" si="0"/>
        <v>9844</v>
      </c>
      <c r="AC51" s="14"/>
    </row>
    <row r="52" spans="1:29" ht="12.75">
      <c r="A52" s="12" t="s">
        <v>25</v>
      </c>
      <c r="B52" s="12" t="s">
        <v>74</v>
      </c>
      <c r="C52" s="13"/>
      <c r="D52" s="12">
        <v>485</v>
      </c>
      <c r="E52" s="12">
        <v>388</v>
      </c>
      <c r="F52" s="12">
        <v>353</v>
      </c>
      <c r="G52" s="12">
        <v>11</v>
      </c>
      <c r="H52" s="12">
        <v>24</v>
      </c>
      <c r="I52" s="12">
        <v>0</v>
      </c>
      <c r="J52" s="13"/>
      <c r="K52" s="12">
        <v>105</v>
      </c>
      <c r="L52" s="12">
        <v>5</v>
      </c>
      <c r="M52" s="13"/>
      <c r="N52" s="12">
        <v>184</v>
      </c>
      <c r="O52" s="12">
        <v>19</v>
      </c>
      <c r="P52" s="13"/>
      <c r="Q52" s="12">
        <v>12</v>
      </c>
      <c r="R52" s="12">
        <v>4</v>
      </c>
      <c r="S52" s="12">
        <v>9</v>
      </c>
      <c r="T52" s="12">
        <v>3</v>
      </c>
      <c r="U52" s="12">
        <v>1</v>
      </c>
      <c r="V52" s="12">
        <v>8</v>
      </c>
      <c r="W52" s="12">
        <v>0</v>
      </c>
      <c r="X52" s="12">
        <v>0</v>
      </c>
      <c r="Y52" s="12">
        <v>3</v>
      </c>
      <c r="Z52" s="12">
        <v>0</v>
      </c>
      <c r="AA52" s="13"/>
      <c r="AB52" s="12">
        <f t="shared" si="0"/>
        <v>353</v>
      </c>
      <c r="AC52" s="14"/>
    </row>
    <row r="53" spans="1:29" ht="12.75">
      <c r="A53" s="15" t="s">
        <v>25</v>
      </c>
      <c r="B53" s="15" t="s">
        <v>75</v>
      </c>
      <c r="C53" s="13"/>
      <c r="D53" s="15">
        <v>3783</v>
      </c>
      <c r="E53" s="15">
        <v>2821</v>
      </c>
      <c r="F53" s="15">
        <v>2696</v>
      </c>
      <c r="G53" s="15">
        <v>50</v>
      </c>
      <c r="H53" s="15">
        <v>75</v>
      </c>
      <c r="I53" s="15">
        <v>0</v>
      </c>
      <c r="J53" s="13"/>
      <c r="K53" s="15">
        <v>898</v>
      </c>
      <c r="L53" s="15">
        <v>617</v>
      </c>
      <c r="M53" s="13"/>
      <c r="N53" s="15">
        <v>738</v>
      </c>
      <c r="O53" s="15">
        <v>105</v>
      </c>
      <c r="P53" s="13"/>
      <c r="Q53" s="15">
        <v>153</v>
      </c>
      <c r="R53" s="15">
        <v>34</v>
      </c>
      <c r="S53" s="15">
        <v>43</v>
      </c>
      <c r="T53" s="15">
        <v>82</v>
      </c>
      <c r="U53" s="15">
        <v>5</v>
      </c>
      <c r="V53" s="15">
        <v>4</v>
      </c>
      <c r="W53" s="15">
        <v>4</v>
      </c>
      <c r="X53" s="15">
        <v>4</v>
      </c>
      <c r="Y53" s="15">
        <v>5</v>
      </c>
      <c r="Z53" s="15">
        <v>4</v>
      </c>
      <c r="AA53" s="13"/>
      <c r="AB53" s="15">
        <f t="shared" si="0"/>
        <v>2696</v>
      </c>
      <c r="AC53" s="14"/>
    </row>
    <row r="54" spans="1:29" ht="12.75">
      <c r="A54" s="12" t="s">
        <v>25</v>
      </c>
      <c r="B54" s="12" t="s">
        <v>76</v>
      </c>
      <c r="C54" s="13"/>
      <c r="D54" s="12">
        <v>1491</v>
      </c>
      <c r="E54" s="12">
        <v>981</v>
      </c>
      <c r="F54" s="12">
        <v>911</v>
      </c>
      <c r="G54" s="12">
        <v>29</v>
      </c>
      <c r="H54" s="12">
        <v>41</v>
      </c>
      <c r="I54" s="12">
        <v>0</v>
      </c>
      <c r="J54" s="13"/>
      <c r="K54" s="12">
        <v>431</v>
      </c>
      <c r="L54" s="12">
        <v>1</v>
      </c>
      <c r="M54" s="13"/>
      <c r="N54" s="12">
        <v>327</v>
      </c>
      <c r="O54" s="12">
        <v>27</v>
      </c>
      <c r="P54" s="13"/>
      <c r="Q54" s="12">
        <v>59</v>
      </c>
      <c r="R54" s="12">
        <v>5</v>
      </c>
      <c r="S54" s="12">
        <v>28</v>
      </c>
      <c r="T54" s="12">
        <v>4</v>
      </c>
      <c r="U54" s="12">
        <v>13</v>
      </c>
      <c r="V54" s="12">
        <v>6</v>
      </c>
      <c r="W54" s="12">
        <v>1</v>
      </c>
      <c r="X54" s="12">
        <v>1</v>
      </c>
      <c r="Y54" s="12">
        <v>6</v>
      </c>
      <c r="Z54" s="12">
        <v>2</v>
      </c>
      <c r="AA54" s="13"/>
      <c r="AB54" s="12">
        <f t="shared" si="0"/>
        <v>911</v>
      </c>
      <c r="AC54" s="14"/>
    </row>
    <row r="55" spans="1:29" ht="12.75">
      <c r="A55" s="15" t="s">
        <v>25</v>
      </c>
      <c r="B55" s="15" t="s">
        <v>77</v>
      </c>
      <c r="C55" s="13"/>
      <c r="D55" s="15">
        <v>1179</v>
      </c>
      <c r="E55" s="15">
        <v>863</v>
      </c>
      <c r="F55" s="15">
        <v>809</v>
      </c>
      <c r="G55" s="15">
        <v>18</v>
      </c>
      <c r="H55" s="15">
        <v>36</v>
      </c>
      <c r="I55" s="15">
        <v>0</v>
      </c>
      <c r="J55" s="13"/>
      <c r="K55" s="15">
        <v>238</v>
      </c>
      <c r="L55" s="15">
        <v>13</v>
      </c>
      <c r="M55" s="13"/>
      <c r="N55" s="15">
        <v>427</v>
      </c>
      <c r="O55" s="15">
        <v>28</v>
      </c>
      <c r="P55" s="13"/>
      <c r="Q55" s="15">
        <v>45</v>
      </c>
      <c r="R55" s="15">
        <v>30</v>
      </c>
      <c r="S55" s="15">
        <v>6</v>
      </c>
      <c r="T55" s="15">
        <v>2</v>
      </c>
      <c r="U55" s="15">
        <v>3</v>
      </c>
      <c r="V55" s="15">
        <v>3</v>
      </c>
      <c r="W55" s="15">
        <v>3</v>
      </c>
      <c r="X55" s="15">
        <v>0</v>
      </c>
      <c r="Y55" s="15">
        <v>9</v>
      </c>
      <c r="Z55" s="15">
        <v>2</v>
      </c>
      <c r="AA55" s="13"/>
      <c r="AB55" s="15">
        <f t="shared" si="0"/>
        <v>809</v>
      </c>
      <c r="AC55" s="14"/>
    </row>
    <row r="56" spans="1:29" ht="12.75">
      <c r="A56" s="12" t="s">
        <v>25</v>
      </c>
      <c r="B56" s="12" t="s">
        <v>78</v>
      </c>
      <c r="C56" s="13"/>
      <c r="D56" s="12">
        <v>4975</v>
      </c>
      <c r="E56" s="12">
        <v>3724</v>
      </c>
      <c r="F56" s="12">
        <v>3506</v>
      </c>
      <c r="G56" s="12">
        <v>98</v>
      </c>
      <c r="H56" s="12">
        <v>120</v>
      </c>
      <c r="I56" s="12">
        <v>0</v>
      </c>
      <c r="J56" s="13"/>
      <c r="K56" s="12">
        <v>1822</v>
      </c>
      <c r="L56" s="12">
        <v>21</v>
      </c>
      <c r="M56" s="13"/>
      <c r="N56" s="12">
        <v>953</v>
      </c>
      <c r="O56" s="12">
        <v>145</v>
      </c>
      <c r="P56" s="13"/>
      <c r="Q56" s="12">
        <v>227</v>
      </c>
      <c r="R56" s="12">
        <v>47</v>
      </c>
      <c r="S56" s="12">
        <v>146</v>
      </c>
      <c r="T56" s="12">
        <v>68</v>
      </c>
      <c r="U56" s="12">
        <v>12</v>
      </c>
      <c r="V56" s="12">
        <v>8</v>
      </c>
      <c r="W56" s="12">
        <v>13</v>
      </c>
      <c r="X56" s="12">
        <v>8</v>
      </c>
      <c r="Y56" s="12">
        <v>19</v>
      </c>
      <c r="Z56" s="12">
        <v>17</v>
      </c>
      <c r="AA56" s="13"/>
      <c r="AB56" s="12">
        <f t="shared" si="0"/>
        <v>3506</v>
      </c>
      <c r="AC56" s="14"/>
    </row>
    <row r="57" spans="1:29" ht="12.75">
      <c r="A57" s="15" t="s">
        <v>25</v>
      </c>
      <c r="B57" s="15" t="s">
        <v>79</v>
      </c>
      <c r="C57" s="13"/>
      <c r="D57" s="15">
        <v>1311</v>
      </c>
      <c r="E57" s="15">
        <v>1051</v>
      </c>
      <c r="F57" s="15">
        <v>957</v>
      </c>
      <c r="G57" s="15">
        <v>45</v>
      </c>
      <c r="H57" s="15">
        <v>49</v>
      </c>
      <c r="I57" s="15">
        <v>0</v>
      </c>
      <c r="J57" s="13"/>
      <c r="K57" s="15">
        <v>364</v>
      </c>
      <c r="L57" s="15">
        <v>7</v>
      </c>
      <c r="M57" s="13"/>
      <c r="N57" s="15">
        <v>365</v>
      </c>
      <c r="O57" s="15">
        <v>24</v>
      </c>
      <c r="P57" s="13"/>
      <c r="Q57" s="15">
        <v>80</v>
      </c>
      <c r="R57" s="15">
        <v>37</v>
      </c>
      <c r="S57" s="15">
        <v>19</v>
      </c>
      <c r="T57" s="15">
        <v>13</v>
      </c>
      <c r="U57" s="15">
        <v>18</v>
      </c>
      <c r="V57" s="15">
        <v>11</v>
      </c>
      <c r="W57" s="15">
        <v>1</v>
      </c>
      <c r="X57" s="15">
        <v>7</v>
      </c>
      <c r="Y57" s="15">
        <v>8</v>
      </c>
      <c r="Z57" s="15">
        <v>3</v>
      </c>
      <c r="AA57" s="13"/>
      <c r="AB57" s="15">
        <f t="shared" si="0"/>
        <v>957</v>
      </c>
      <c r="AC57" s="14"/>
    </row>
    <row r="58" spans="1:29" ht="12.75">
      <c r="A58" s="12" t="s">
        <v>25</v>
      </c>
      <c r="B58" s="12" t="s">
        <v>80</v>
      </c>
      <c r="C58" s="13"/>
      <c r="D58" s="12">
        <v>914</v>
      </c>
      <c r="E58" s="12">
        <v>613</v>
      </c>
      <c r="F58" s="12">
        <v>563</v>
      </c>
      <c r="G58" s="12">
        <v>25</v>
      </c>
      <c r="H58" s="12">
        <v>25</v>
      </c>
      <c r="I58" s="12">
        <v>0</v>
      </c>
      <c r="J58" s="13"/>
      <c r="K58" s="12">
        <v>204</v>
      </c>
      <c r="L58" s="12">
        <v>3</v>
      </c>
      <c r="M58" s="13"/>
      <c r="N58" s="12">
        <v>294</v>
      </c>
      <c r="O58" s="12">
        <v>15</v>
      </c>
      <c r="P58" s="13"/>
      <c r="Q58" s="12">
        <v>14</v>
      </c>
      <c r="R58" s="12">
        <v>13</v>
      </c>
      <c r="S58" s="12">
        <v>5</v>
      </c>
      <c r="T58" s="12">
        <v>4</v>
      </c>
      <c r="U58" s="12">
        <v>5</v>
      </c>
      <c r="V58" s="12">
        <v>1</v>
      </c>
      <c r="W58" s="12">
        <v>1</v>
      </c>
      <c r="X58" s="12">
        <v>0</v>
      </c>
      <c r="Y58" s="12">
        <v>3</v>
      </c>
      <c r="Z58" s="12">
        <v>1</v>
      </c>
      <c r="AA58" s="13"/>
      <c r="AB58" s="12">
        <f t="shared" si="0"/>
        <v>563</v>
      </c>
      <c r="AC58" s="14"/>
    </row>
    <row r="59" spans="1:29" ht="12.75">
      <c r="A59" s="15" t="s">
        <v>25</v>
      </c>
      <c r="B59" s="15" t="s">
        <v>81</v>
      </c>
      <c r="C59" s="13"/>
      <c r="D59" s="15">
        <v>3155</v>
      </c>
      <c r="E59" s="15">
        <v>2463</v>
      </c>
      <c r="F59" s="15">
        <v>2333</v>
      </c>
      <c r="G59" s="15">
        <v>49</v>
      </c>
      <c r="H59" s="15">
        <v>81</v>
      </c>
      <c r="I59" s="15">
        <v>0</v>
      </c>
      <c r="J59" s="13"/>
      <c r="K59" s="15">
        <v>641</v>
      </c>
      <c r="L59" s="15">
        <v>9</v>
      </c>
      <c r="M59" s="13"/>
      <c r="N59" s="15">
        <v>1011</v>
      </c>
      <c r="O59" s="15">
        <v>109</v>
      </c>
      <c r="P59" s="13"/>
      <c r="Q59" s="15">
        <v>204</v>
      </c>
      <c r="R59" s="15">
        <v>167</v>
      </c>
      <c r="S59" s="15">
        <v>34</v>
      </c>
      <c r="T59" s="15">
        <v>81</v>
      </c>
      <c r="U59" s="15">
        <v>13</v>
      </c>
      <c r="V59" s="15">
        <v>38</v>
      </c>
      <c r="W59" s="15">
        <v>3</v>
      </c>
      <c r="X59" s="15">
        <v>3</v>
      </c>
      <c r="Y59" s="15">
        <v>15</v>
      </c>
      <c r="Z59" s="15">
        <v>5</v>
      </c>
      <c r="AA59" s="13"/>
      <c r="AB59" s="15">
        <f t="shared" si="0"/>
        <v>2333</v>
      </c>
      <c r="AC59" s="14"/>
    </row>
    <row r="60" spans="1:29" ht="12.75">
      <c r="A60" s="12" t="s">
        <v>25</v>
      </c>
      <c r="B60" s="12" t="s">
        <v>82</v>
      </c>
      <c r="C60" s="13"/>
      <c r="D60" s="12">
        <v>4036</v>
      </c>
      <c r="E60" s="12">
        <v>2670</v>
      </c>
      <c r="F60" s="12">
        <v>2544</v>
      </c>
      <c r="G60" s="12">
        <v>42</v>
      </c>
      <c r="H60" s="12">
        <v>84</v>
      </c>
      <c r="I60" s="12">
        <v>0</v>
      </c>
      <c r="J60" s="13"/>
      <c r="K60" s="12">
        <v>1234</v>
      </c>
      <c r="L60" s="12">
        <v>23</v>
      </c>
      <c r="M60" s="13"/>
      <c r="N60" s="12">
        <v>668</v>
      </c>
      <c r="O60" s="12">
        <v>134</v>
      </c>
      <c r="P60" s="13"/>
      <c r="Q60" s="12">
        <v>255</v>
      </c>
      <c r="R60" s="12">
        <v>71</v>
      </c>
      <c r="S60" s="12">
        <v>71</v>
      </c>
      <c r="T60" s="12">
        <v>31</v>
      </c>
      <c r="U60" s="12">
        <v>16</v>
      </c>
      <c r="V60" s="12">
        <v>11</v>
      </c>
      <c r="W60" s="12">
        <v>7</v>
      </c>
      <c r="X60" s="12">
        <v>5</v>
      </c>
      <c r="Y60" s="12">
        <v>9</v>
      </c>
      <c r="Z60" s="12">
        <v>9</v>
      </c>
      <c r="AA60" s="13"/>
      <c r="AB60" s="12">
        <f t="shared" si="0"/>
        <v>2544</v>
      </c>
      <c r="AC60" s="14"/>
    </row>
    <row r="61" spans="1:29" ht="12.75">
      <c r="A61" s="15" t="s">
        <v>25</v>
      </c>
      <c r="B61" s="15" t="s">
        <v>83</v>
      </c>
      <c r="C61" s="13"/>
      <c r="D61" s="15">
        <v>2948</v>
      </c>
      <c r="E61" s="15">
        <v>1959</v>
      </c>
      <c r="F61" s="15">
        <v>1849</v>
      </c>
      <c r="G61" s="15">
        <v>46</v>
      </c>
      <c r="H61" s="15">
        <v>64</v>
      </c>
      <c r="I61" s="15">
        <v>0</v>
      </c>
      <c r="J61" s="13"/>
      <c r="K61" s="15">
        <v>841</v>
      </c>
      <c r="L61" s="15">
        <v>11</v>
      </c>
      <c r="M61" s="13"/>
      <c r="N61" s="15">
        <v>649</v>
      </c>
      <c r="O61" s="15">
        <v>149</v>
      </c>
      <c r="P61" s="13"/>
      <c r="Q61" s="15">
        <v>73</v>
      </c>
      <c r="R61" s="15">
        <v>33</v>
      </c>
      <c r="S61" s="15">
        <v>22</v>
      </c>
      <c r="T61" s="15">
        <v>16</v>
      </c>
      <c r="U61" s="15">
        <v>22</v>
      </c>
      <c r="V61" s="15">
        <v>11</v>
      </c>
      <c r="W61" s="15">
        <v>6</v>
      </c>
      <c r="X61" s="15">
        <v>4</v>
      </c>
      <c r="Y61" s="15">
        <v>7</v>
      </c>
      <c r="Z61" s="15">
        <v>5</v>
      </c>
      <c r="AA61" s="13"/>
      <c r="AB61" s="15">
        <f t="shared" si="0"/>
        <v>1849</v>
      </c>
      <c r="AC61" s="14"/>
    </row>
    <row r="62" spans="1:29" ht="12.75">
      <c r="A62" s="12" t="s">
        <v>25</v>
      </c>
      <c r="B62" s="12" t="s">
        <v>84</v>
      </c>
      <c r="C62" s="13"/>
      <c r="D62" s="12">
        <v>1776</v>
      </c>
      <c r="E62" s="12">
        <v>1396</v>
      </c>
      <c r="F62" s="12">
        <v>1329</v>
      </c>
      <c r="G62" s="12">
        <v>26</v>
      </c>
      <c r="H62" s="12">
        <v>41</v>
      </c>
      <c r="I62" s="12">
        <v>0</v>
      </c>
      <c r="J62" s="13"/>
      <c r="K62" s="12">
        <v>412</v>
      </c>
      <c r="L62" s="12">
        <v>8</v>
      </c>
      <c r="M62" s="13"/>
      <c r="N62" s="12">
        <v>606</v>
      </c>
      <c r="O62" s="12">
        <v>71</v>
      </c>
      <c r="P62" s="13"/>
      <c r="Q62" s="12">
        <v>62</v>
      </c>
      <c r="R62" s="12">
        <v>28</v>
      </c>
      <c r="S62" s="12">
        <v>13</v>
      </c>
      <c r="T62" s="12">
        <v>103</v>
      </c>
      <c r="U62" s="12">
        <v>8</v>
      </c>
      <c r="V62" s="12">
        <v>2</v>
      </c>
      <c r="W62" s="12">
        <v>6</v>
      </c>
      <c r="X62" s="12">
        <v>3</v>
      </c>
      <c r="Y62" s="12">
        <v>4</v>
      </c>
      <c r="Z62" s="12">
        <v>3</v>
      </c>
      <c r="AA62" s="13"/>
      <c r="AB62" s="12">
        <f t="shared" si="0"/>
        <v>1329</v>
      </c>
      <c r="AC62" s="14"/>
    </row>
    <row r="63" spans="1:29" ht="12.75">
      <c r="A63" s="15" t="s">
        <v>25</v>
      </c>
      <c r="B63" s="15" t="s">
        <v>85</v>
      </c>
      <c r="C63" s="13"/>
      <c r="D63" s="15">
        <v>5064</v>
      </c>
      <c r="E63" s="15">
        <v>3852</v>
      </c>
      <c r="F63" s="15">
        <v>3664</v>
      </c>
      <c r="G63" s="15">
        <v>108</v>
      </c>
      <c r="H63" s="15">
        <v>80</v>
      </c>
      <c r="I63" s="15">
        <v>0</v>
      </c>
      <c r="J63" s="13"/>
      <c r="K63" s="15">
        <v>1729</v>
      </c>
      <c r="L63" s="15">
        <v>21</v>
      </c>
      <c r="M63" s="13"/>
      <c r="N63" s="15">
        <v>1199</v>
      </c>
      <c r="O63" s="15">
        <v>149</v>
      </c>
      <c r="P63" s="13"/>
      <c r="Q63" s="15">
        <v>238</v>
      </c>
      <c r="R63" s="15">
        <v>53</v>
      </c>
      <c r="S63" s="15">
        <v>70</v>
      </c>
      <c r="T63" s="15">
        <v>100</v>
      </c>
      <c r="U63" s="15">
        <v>28</v>
      </c>
      <c r="V63" s="15">
        <v>12</v>
      </c>
      <c r="W63" s="15">
        <v>8</v>
      </c>
      <c r="X63" s="15">
        <v>7</v>
      </c>
      <c r="Y63" s="15">
        <v>43</v>
      </c>
      <c r="Z63" s="15">
        <v>7</v>
      </c>
      <c r="AA63" s="13"/>
      <c r="AB63" s="15">
        <f t="shared" si="0"/>
        <v>3664</v>
      </c>
      <c r="AC63" s="14"/>
    </row>
    <row r="64" spans="1:29" ht="12.75">
      <c r="A64" s="12" t="s">
        <v>25</v>
      </c>
      <c r="B64" s="12" t="s">
        <v>86</v>
      </c>
      <c r="C64" s="13"/>
      <c r="D64" s="12">
        <v>3650</v>
      </c>
      <c r="E64" s="12">
        <v>2865</v>
      </c>
      <c r="F64" s="12">
        <v>2736</v>
      </c>
      <c r="G64" s="12">
        <v>56</v>
      </c>
      <c r="H64" s="12">
        <v>73</v>
      </c>
      <c r="I64" s="12">
        <v>0</v>
      </c>
      <c r="J64" s="13"/>
      <c r="K64" s="12">
        <v>691</v>
      </c>
      <c r="L64" s="12">
        <v>19</v>
      </c>
      <c r="M64" s="13"/>
      <c r="N64" s="12">
        <v>1405</v>
      </c>
      <c r="O64" s="12">
        <v>153</v>
      </c>
      <c r="P64" s="13"/>
      <c r="Q64" s="12">
        <v>213</v>
      </c>
      <c r="R64" s="12">
        <v>114</v>
      </c>
      <c r="S64" s="12">
        <v>54</v>
      </c>
      <c r="T64" s="12">
        <v>18</v>
      </c>
      <c r="U64" s="12">
        <v>25</v>
      </c>
      <c r="V64" s="12">
        <v>17</v>
      </c>
      <c r="W64" s="12">
        <v>4</v>
      </c>
      <c r="X64" s="12">
        <v>3</v>
      </c>
      <c r="Y64" s="12">
        <v>13</v>
      </c>
      <c r="Z64" s="12">
        <v>7</v>
      </c>
      <c r="AA64" s="13"/>
      <c r="AB64" s="12">
        <f t="shared" si="0"/>
        <v>2736</v>
      </c>
      <c r="AC64" s="14"/>
    </row>
    <row r="65" spans="1:29" ht="12.75">
      <c r="A65" s="15" t="s">
        <v>25</v>
      </c>
      <c r="B65" s="15" t="s">
        <v>87</v>
      </c>
      <c r="C65" s="13"/>
      <c r="D65" s="15">
        <v>967</v>
      </c>
      <c r="E65" s="15">
        <v>851</v>
      </c>
      <c r="F65" s="15">
        <v>717</v>
      </c>
      <c r="G65" s="15">
        <v>110</v>
      </c>
      <c r="H65" s="15">
        <v>24</v>
      </c>
      <c r="I65" s="15">
        <v>0</v>
      </c>
      <c r="J65" s="13"/>
      <c r="K65" s="15">
        <v>171</v>
      </c>
      <c r="L65" s="15">
        <v>6</v>
      </c>
      <c r="M65" s="13"/>
      <c r="N65" s="15">
        <v>321</v>
      </c>
      <c r="O65" s="15">
        <v>12</v>
      </c>
      <c r="P65" s="13"/>
      <c r="Q65" s="15">
        <v>133</v>
      </c>
      <c r="R65" s="15">
        <v>17</v>
      </c>
      <c r="S65" s="15">
        <v>6</v>
      </c>
      <c r="T65" s="15">
        <v>36</v>
      </c>
      <c r="U65" s="15">
        <v>4</v>
      </c>
      <c r="V65" s="15">
        <v>3</v>
      </c>
      <c r="W65" s="15">
        <v>3</v>
      </c>
      <c r="X65" s="15">
        <v>2</v>
      </c>
      <c r="Y65" s="15">
        <v>1</v>
      </c>
      <c r="Z65" s="15">
        <v>2</v>
      </c>
      <c r="AA65" s="13"/>
      <c r="AB65" s="15">
        <f t="shared" si="0"/>
        <v>717</v>
      </c>
      <c r="AC65" s="14"/>
    </row>
    <row r="66" spans="1:29" ht="12.75">
      <c r="A66" s="12" t="s">
        <v>25</v>
      </c>
      <c r="B66" s="12" t="s">
        <v>88</v>
      </c>
      <c r="C66" s="13"/>
      <c r="D66" s="12">
        <v>5034</v>
      </c>
      <c r="E66" s="12">
        <v>4335</v>
      </c>
      <c r="F66" s="12">
        <v>4072</v>
      </c>
      <c r="G66" s="12">
        <v>119</v>
      </c>
      <c r="H66" s="12">
        <v>144</v>
      </c>
      <c r="I66" s="12">
        <v>0</v>
      </c>
      <c r="J66" s="13"/>
      <c r="K66" s="12">
        <v>1389</v>
      </c>
      <c r="L66" s="12">
        <v>27</v>
      </c>
      <c r="M66" s="13"/>
      <c r="N66" s="12">
        <v>1752</v>
      </c>
      <c r="O66" s="12">
        <v>238</v>
      </c>
      <c r="P66" s="13"/>
      <c r="Q66" s="12">
        <v>294</v>
      </c>
      <c r="R66" s="12">
        <v>80</v>
      </c>
      <c r="S66" s="12">
        <v>132</v>
      </c>
      <c r="T66" s="12">
        <v>33</v>
      </c>
      <c r="U66" s="12">
        <v>30</v>
      </c>
      <c r="V66" s="12">
        <v>19</v>
      </c>
      <c r="W66" s="12">
        <v>16</v>
      </c>
      <c r="X66" s="12">
        <v>15</v>
      </c>
      <c r="Y66" s="12">
        <v>27</v>
      </c>
      <c r="Z66" s="12">
        <v>20</v>
      </c>
      <c r="AA66" s="13"/>
      <c r="AB66" s="12">
        <f t="shared" si="0"/>
        <v>4072</v>
      </c>
      <c r="AC66" s="14"/>
    </row>
    <row r="67" spans="1:29" ht="12.75">
      <c r="A67" s="15" t="s">
        <v>25</v>
      </c>
      <c r="B67" s="15" t="s">
        <v>89</v>
      </c>
      <c r="C67" s="13"/>
      <c r="D67" s="15">
        <v>57795</v>
      </c>
      <c r="E67" s="15">
        <v>45073</v>
      </c>
      <c r="F67" s="15">
        <v>42944</v>
      </c>
      <c r="G67" s="15">
        <v>518</v>
      </c>
      <c r="H67" s="15">
        <v>1610</v>
      </c>
      <c r="I67" s="15">
        <v>1</v>
      </c>
      <c r="J67" s="13"/>
      <c r="K67" s="15">
        <v>14979</v>
      </c>
      <c r="L67" s="15">
        <v>209</v>
      </c>
      <c r="M67" s="13"/>
      <c r="N67" s="15">
        <v>16651</v>
      </c>
      <c r="O67" s="15">
        <v>2994</v>
      </c>
      <c r="P67" s="13"/>
      <c r="Q67" s="15">
        <v>3420</v>
      </c>
      <c r="R67" s="15">
        <v>1342</v>
      </c>
      <c r="S67" s="15">
        <v>1447</v>
      </c>
      <c r="T67" s="15">
        <v>843</v>
      </c>
      <c r="U67" s="15">
        <v>208</v>
      </c>
      <c r="V67" s="15">
        <v>223</v>
      </c>
      <c r="W67" s="15">
        <v>176</v>
      </c>
      <c r="X67" s="15">
        <v>150</v>
      </c>
      <c r="Y67" s="15">
        <v>167</v>
      </c>
      <c r="Z67" s="15">
        <v>135</v>
      </c>
      <c r="AA67" s="13"/>
      <c r="AB67" s="15">
        <f t="shared" si="0"/>
        <v>42944</v>
      </c>
      <c r="AC67" s="14"/>
    </row>
    <row r="68" spans="1:29" ht="12.75">
      <c r="A68" s="12" t="s">
        <v>25</v>
      </c>
      <c r="B68" s="12" t="s">
        <v>90</v>
      </c>
      <c r="C68" s="13"/>
      <c r="D68" s="12">
        <v>3616</v>
      </c>
      <c r="E68" s="12">
        <v>2781</v>
      </c>
      <c r="F68" s="12">
        <v>2628</v>
      </c>
      <c r="G68" s="12">
        <v>39</v>
      </c>
      <c r="H68" s="12">
        <v>114</v>
      </c>
      <c r="I68" s="12">
        <v>0</v>
      </c>
      <c r="J68" s="13"/>
      <c r="K68" s="12">
        <v>733</v>
      </c>
      <c r="L68" s="12">
        <v>12</v>
      </c>
      <c r="M68" s="13"/>
      <c r="N68" s="12">
        <v>1150</v>
      </c>
      <c r="O68" s="12">
        <v>167</v>
      </c>
      <c r="P68" s="13"/>
      <c r="Q68" s="12">
        <v>164</v>
      </c>
      <c r="R68" s="12">
        <v>75</v>
      </c>
      <c r="S68" s="12">
        <v>77</v>
      </c>
      <c r="T68" s="12">
        <v>174</v>
      </c>
      <c r="U68" s="12">
        <v>13</v>
      </c>
      <c r="V68" s="12">
        <v>24</v>
      </c>
      <c r="W68" s="12">
        <v>9</v>
      </c>
      <c r="X68" s="12">
        <v>7</v>
      </c>
      <c r="Y68" s="12">
        <v>17</v>
      </c>
      <c r="Z68" s="12">
        <v>6</v>
      </c>
      <c r="AA68" s="13"/>
      <c r="AB68" s="12">
        <f aca="true" t="shared" si="1" ref="AB68:AB104">SUM(K68:Z68)</f>
        <v>2628</v>
      </c>
      <c r="AC68" s="14"/>
    </row>
    <row r="69" spans="1:29" ht="12.75">
      <c r="A69" s="15" t="s">
        <v>25</v>
      </c>
      <c r="B69" s="15" t="s">
        <v>91</v>
      </c>
      <c r="C69" s="13"/>
      <c r="D69" s="15">
        <v>886</v>
      </c>
      <c r="E69" s="15">
        <v>671</v>
      </c>
      <c r="F69" s="15">
        <v>634</v>
      </c>
      <c r="G69" s="15">
        <v>16</v>
      </c>
      <c r="H69" s="15">
        <v>21</v>
      </c>
      <c r="I69" s="15">
        <v>0</v>
      </c>
      <c r="J69" s="13"/>
      <c r="K69" s="15">
        <v>171</v>
      </c>
      <c r="L69" s="15">
        <v>1</v>
      </c>
      <c r="M69" s="13"/>
      <c r="N69" s="15">
        <v>353</v>
      </c>
      <c r="O69" s="15">
        <v>25</v>
      </c>
      <c r="P69" s="13"/>
      <c r="Q69" s="15">
        <v>32</v>
      </c>
      <c r="R69" s="15">
        <v>8</v>
      </c>
      <c r="S69" s="15">
        <v>10</v>
      </c>
      <c r="T69" s="15">
        <v>18</v>
      </c>
      <c r="U69" s="15">
        <v>2</v>
      </c>
      <c r="V69" s="15">
        <v>0</v>
      </c>
      <c r="W69" s="15">
        <v>1</v>
      </c>
      <c r="X69" s="15">
        <v>5</v>
      </c>
      <c r="Y69" s="15">
        <v>1</v>
      </c>
      <c r="Z69" s="15">
        <v>7</v>
      </c>
      <c r="AA69" s="13"/>
      <c r="AB69" s="15">
        <f t="shared" si="1"/>
        <v>634</v>
      </c>
      <c r="AC69" s="14"/>
    </row>
    <row r="70" spans="1:29" ht="12.75">
      <c r="A70" s="12" t="s">
        <v>25</v>
      </c>
      <c r="B70" s="12" t="s">
        <v>92</v>
      </c>
      <c r="C70" s="13"/>
      <c r="D70" s="12">
        <v>10960</v>
      </c>
      <c r="E70" s="12">
        <v>8553</v>
      </c>
      <c r="F70" s="12">
        <v>8005</v>
      </c>
      <c r="G70" s="12">
        <v>119</v>
      </c>
      <c r="H70" s="12">
        <v>429</v>
      </c>
      <c r="I70" s="12">
        <v>0</v>
      </c>
      <c r="J70" s="13"/>
      <c r="K70" s="12">
        <v>2415</v>
      </c>
      <c r="L70" s="12">
        <v>57</v>
      </c>
      <c r="M70" s="13"/>
      <c r="N70" s="12">
        <v>2595</v>
      </c>
      <c r="O70" s="12">
        <v>409</v>
      </c>
      <c r="P70" s="13"/>
      <c r="Q70" s="12">
        <v>404</v>
      </c>
      <c r="R70" s="12">
        <v>1265</v>
      </c>
      <c r="S70" s="12">
        <v>175</v>
      </c>
      <c r="T70" s="12">
        <v>447</v>
      </c>
      <c r="U70" s="12">
        <v>75</v>
      </c>
      <c r="V70" s="12">
        <v>66</v>
      </c>
      <c r="W70" s="12">
        <v>22</v>
      </c>
      <c r="X70" s="12">
        <v>17</v>
      </c>
      <c r="Y70" s="12">
        <v>29</v>
      </c>
      <c r="Z70" s="12">
        <v>29</v>
      </c>
      <c r="AA70" s="13"/>
      <c r="AB70" s="12">
        <f t="shared" si="1"/>
        <v>8005</v>
      </c>
      <c r="AC70" s="14"/>
    </row>
    <row r="71" spans="1:29" ht="12.75">
      <c r="A71" s="15" t="s">
        <v>25</v>
      </c>
      <c r="B71" s="15" t="s">
        <v>93</v>
      </c>
      <c r="C71" s="13"/>
      <c r="D71" s="15">
        <v>1373</v>
      </c>
      <c r="E71" s="15">
        <v>1170</v>
      </c>
      <c r="F71" s="15">
        <v>1051</v>
      </c>
      <c r="G71" s="15">
        <v>72</v>
      </c>
      <c r="H71" s="15">
        <v>47</v>
      </c>
      <c r="I71" s="15">
        <v>0</v>
      </c>
      <c r="J71" s="13"/>
      <c r="K71" s="15">
        <v>242</v>
      </c>
      <c r="L71" s="15">
        <v>1</v>
      </c>
      <c r="M71" s="13"/>
      <c r="N71" s="15">
        <v>521</v>
      </c>
      <c r="O71" s="15">
        <v>70</v>
      </c>
      <c r="P71" s="13"/>
      <c r="Q71" s="15">
        <v>48</v>
      </c>
      <c r="R71" s="15">
        <v>87</v>
      </c>
      <c r="S71" s="15">
        <v>12</v>
      </c>
      <c r="T71" s="15">
        <v>41</v>
      </c>
      <c r="U71" s="15">
        <v>10</v>
      </c>
      <c r="V71" s="15">
        <v>5</v>
      </c>
      <c r="W71" s="15">
        <v>2</v>
      </c>
      <c r="X71" s="15">
        <v>2</v>
      </c>
      <c r="Y71" s="15">
        <v>7</v>
      </c>
      <c r="Z71" s="15">
        <v>3</v>
      </c>
      <c r="AA71" s="13"/>
      <c r="AB71" s="15">
        <f t="shared" si="1"/>
        <v>1051</v>
      </c>
      <c r="AC71" s="14"/>
    </row>
    <row r="72" spans="1:29" ht="12.75">
      <c r="A72" s="12" t="s">
        <v>25</v>
      </c>
      <c r="B72" s="12" t="s">
        <v>94</v>
      </c>
      <c r="C72" s="13"/>
      <c r="D72" s="12">
        <v>2402</v>
      </c>
      <c r="E72" s="12">
        <v>1790</v>
      </c>
      <c r="F72" s="12">
        <v>1647</v>
      </c>
      <c r="G72" s="12">
        <v>53</v>
      </c>
      <c r="H72" s="12">
        <v>90</v>
      </c>
      <c r="I72" s="12">
        <v>0</v>
      </c>
      <c r="J72" s="13"/>
      <c r="K72" s="12">
        <v>660</v>
      </c>
      <c r="L72" s="12">
        <v>7</v>
      </c>
      <c r="M72" s="13"/>
      <c r="N72" s="12">
        <v>661</v>
      </c>
      <c r="O72" s="12">
        <v>84</v>
      </c>
      <c r="P72" s="13"/>
      <c r="Q72" s="12">
        <v>77</v>
      </c>
      <c r="R72" s="12">
        <v>43</v>
      </c>
      <c r="S72" s="12">
        <v>25</v>
      </c>
      <c r="T72" s="12">
        <v>50</v>
      </c>
      <c r="U72" s="12">
        <v>10</v>
      </c>
      <c r="V72" s="12">
        <v>12</v>
      </c>
      <c r="W72" s="12">
        <v>2</v>
      </c>
      <c r="X72" s="12">
        <v>7</v>
      </c>
      <c r="Y72" s="12">
        <v>6</v>
      </c>
      <c r="Z72" s="12">
        <v>3</v>
      </c>
      <c r="AA72" s="13"/>
      <c r="AB72" s="12">
        <f t="shared" si="1"/>
        <v>1647</v>
      </c>
      <c r="AC72" s="14"/>
    </row>
    <row r="73" spans="1:29" ht="12.75">
      <c r="A73" s="15" t="s">
        <v>25</v>
      </c>
      <c r="B73" s="15" t="s">
        <v>95</v>
      </c>
      <c r="C73" s="13"/>
      <c r="D73" s="15">
        <v>1444</v>
      </c>
      <c r="E73" s="15">
        <v>1081</v>
      </c>
      <c r="F73" s="15">
        <v>983</v>
      </c>
      <c r="G73" s="15">
        <v>38</v>
      </c>
      <c r="H73" s="15">
        <v>60</v>
      </c>
      <c r="I73" s="15">
        <v>0</v>
      </c>
      <c r="J73" s="13"/>
      <c r="K73" s="15">
        <v>331</v>
      </c>
      <c r="L73" s="15">
        <v>11</v>
      </c>
      <c r="M73" s="13"/>
      <c r="N73" s="15">
        <v>453</v>
      </c>
      <c r="O73" s="15">
        <v>16</v>
      </c>
      <c r="P73" s="13"/>
      <c r="Q73" s="15">
        <v>37</v>
      </c>
      <c r="R73" s="15">
        <v>98</v>
      </c>
      <c r="S73" s="15">
        <v>14</v>
      </c>
      <c r="T73" s="15">
        <v>0</v>
      </c>
      <c r="U73" s="15">
        <v>6</v>
      </c>
      <c r="V73" s="15">
        <v>7</v>
      </c>
      <c r="W73" s="15">
        <v>0</v>
      </c>
      <c r="X73" s="15">
        <v>1</v>
      </c>
      <c r="Y73" s="15">
        <v>2</v>
      </c>
      <c r="Z73" s="15">
        <v>7</v>
      </c>
      <c r="AA73" s="13"/>
      <c r="AB73" s="15">
        <f t="shared" si="1"/>
        <v>983</v>
      </c>
      <c r="AC73" s="14"/>
    </row>
    <row r="74" spans="1:29" ht="12.75">
      <c r="A74" s="12" t="s">
        <v>25</v>
      </c>
      <c r="B74" s="12" t="s">
        <v>96</v>
      </c>
      <c r="C74" s="13"/>
      <c r="D74" s="12">
        <v>3092</v>
      </c>
      <c r="E74" s="12">
        <v>1922</v>
      </c>
      <c r="F74" s="12">
        <v>1774</v>
      </c>
      <c r="G74" s="12">
        <v>73</v>
      </c>
      <c r="H74" s="12">
        <v>75</v>
      </c>
      <c r="I74" s="12">
        <v>0</v>
      </c>
      <c r="J74" s="13"/>
      <c r="K74" s="12">
        <v>746</v>
      </c>
      <c r="L74" s="12">
        <v>2</v>
      </c>
      <c r="M74" s="13"/>
      <c r="N74" s="12">
        <v>773</v>
      </c>
      <c r="O74" s="12">
        <v>55</v>
      </c>
      <c r="P74" s="13"/>
      <c r="Q74" s="12">
        <v>87</v>
      </c>
      <c r="R74" s="12">
        <v>47</v>
      </c>
      <c r="S74" s="12">
        <v>15</v>
      </c>
      <c r="T74" s="12">
        <v>13</v>
      </c>
      <c r="U74" s="12">
        <v>9</v>
      </c>
      <c r="V74" s="12">
        <v>3</v>
      </c>
      <c r="W74" s="12">
        <v>3</v>
      </c>
      <c r="X74" s="12">
        <v>8</v>
      </c>
      <c r="Y74" s="12">
        <v>11</v>
      </c>
      <c r="Z74" s="12">
        <v>2</v>
      </c>
      <c r="AA74" s="13"/>
      <c r="AB74" s="12">
        <f t="shared" si="1"/>
        <v>1774</v>
      </c>
      <c r="AC74" s="14"/>
    </row>
    <row r="75" spans="1:29" ht="12.75">
      <c r="A75" s="15" t="s">
        <v>25</v>
      </c>
      <c r="B75" s="15" t="s">
        <v>97</v>
      </c>
      <c r="C75" s="13"/>
      <c r="D75" s="15">
        <v>2988</v>
      </c>
      <c r="E75" s="15">
        <v>2252</v>
      </c>
      <c r="F75" s="15">
        <v>2122</v>
      </c>
      <c r="G75" s="15">
        <v>56</v>
      </c>
      <c r="H75" s="15">
        <v>74</v>
      </c>
      <c r="I75" s="15">
        <v>0</v>
      </c>
      <c r="J75" s="13"/>
      <c r="K75" s="15">
        <v>814</v>
      </c>
      <c r="L75" s="15">
        <v>9</v>
      </c>
      <c r="M75" s="13"/>
      <c r="N75" s="15">
        <v>687</v>
      </c>
      <c r="O75" s="15">
        <v>167</v>
      </c>
      <c r="P75" s="13"/>
      <c r="Q75" s="15">
        <v>173</v>
      </c>
      <c r="R75" s="15">
        <v>79</v>
      </c>
      <c r="S75" s="15">
        <v>24</v>
      </c>
      <c r="T75" s="15">
        <v>91</v>
      </c>
      <c r="U75" s="15">
        <v>23</v>
      </c>
      <c r="V75" s="15">
        <v>14</v>
      </c>
      <c r="W75" s="15">
        <v>10</v>
      </c>
      <c r="X75" s="15">
        <v>7</v>
      </c>
      <c r="Y75" s="15">
        <v>17</v>
      </c>
      <c r="Z75" s="15">
        <v>7</v>
      </c>
      <c r="AA75" s="13"/>
      <c r="AB75" s="15">
        <f t="shared" si="1"/>
        <v>2122</v>
      </c>
      <c r="AC75" s="14"/>
    </row>
    <row r="76" spans="1:29" ht="12.75">
      <c r="A76" s="12" t="s">
        <v>25</v>
      </c>
      <c r="B76" s="12" t="s">
        <v>98</v>
      </c>
      <c r="C76" s="13"/>
      <c r="D76" s="12">
        <v>945</v>
      </c>
      <c r="E76" s="12">
        <v>720</v>
      </c>
      <c r="F76" s="12">
        <v>685</v>
      </c>
      <c r="G76" s="12">
        <v>16</v>
      </c>
      <c r="H76" s="12">
        <v>19</v>
      </c>
      <c r="I76" s="12">
        <v>0</v>
      </c>
      <c r="J76" s="13"/>
      <c r="K76" s="12">
        <v>182</v>
      </c>
      <c r="L76" s="12">
        <v>4</v>
      </c>
      <c r="M76" s="13"/>
      <c r="N76" s="12">
        <v>369</v>
      </c>
      <c r="O76" s="12">
        <v>21</v>
      </c>
      <c r="P76" s="13"/>
      <c r="Q76" s="12">
        <v>33</v>
      </c>
      <c r="R76" s="12">
        <v>21</v>
      </c>
      <c r="S76" s="12">
        <v>15</v>
      </c>
      <c r="T76" s="12">
        <v>10</v>
      </c>
      <c r="U76" s="12">
        <v>10</v>
      </c>
      <c r="V76" s="12">
        <v>6</v>
      </c>
      <c r="W76" s="12">
        <v>1</v>
      </c>
      <c r="X76" s="12">
        <v>1</v>
      </c>
      <c r="Y76" s="12">
        <v>9</v>
      </c>
      <c r="Z76" s="12">
        <v>3</v>
      </c>
      <c r="AA76" s="13"/>
      <c r="AB76" s="12">
        <f t="shared" si="1"/>
        <v>685</v>
      </c>
      <c r="AC76" s="14"/>
    </row>
    <row r="77" spans="1:29" ht="12.75">
      <c r="A77" s="15" t="s">
        <v>25</v>
      </c>
      <c r="B77" s="15" t="s">
        <v>99</v>
      </c>
      <c r="C77" s="13"/>
      <c r="D77" s="15">
        <v>1311</v>
      </c>
      <c r="E77" s="15">
        <v>949</v>
      </c>
      <c r="F77" s="15">
        <v>853</v>
      </c>
      <c r="G77" s="15">
        <v>28</v>
      </c>
      <c r="H77" s="15">
        <v>68</v>
      </c>
      <c r="I77" s="15">
        <v>0</v>
      </c>
      <c r="J77" s="13"/>
      <c r="K77" s="15">
        <v>214</v>
      </c>
      <c r="L77" s="15">
        <v>3</v>
      </c>
      <c r="M77" s="13"/>
      <c r="N77" s="15">
        <v>427</v>
      </c>
      <c r="O77" s="15">
        <v>41</v>
      </c>
      <c r="P77" s="13"/>
      <c r="Q77" s="15">
        <v>83</v>
      </c>
      <c r="R77" s="15">
        <v>37</v>
      </c>
      <c r="S77" s="15">
        <v>4</v>
      </c>
      <c r="T77" s="15">
        <v>15</v>
      </c>
      <c r="U77" s="15">
        <v>7</v>
      </c>
      <c r="V77" s="15">
        <v>5</v>
      </c>
      <c r="W77" s="15">
        <v>6</v>
      </c>
      <c r="X77" s="15">
        <v>1</v>
      </c>
      <c r="Y77" s="15">
        <v>6</v>
      </c>
      <c r="Z77" s="15">
        <v>4</v>
      </c>
      <c r="AA77" s="13"/>
      <c r="AB77" s="15">
        <f t="shared" si="1"/>
        <v>853</v>
      </c>
      <c r="AC77" s="14"/>
    </row>
    <row r="78" spans="1:29" ht="12.75">
      <c r="A78" s="12" t="s">
        <v>25</v>
      </c>
      <c r="B78" s="12" t="s">
        <v>100</v>
      </c>
      <c r="C78" s="13"/>
      <c r="D78" s="12">
        <v>1068</v>
      </c>
      <c r="E78" s="12">
        <v>656</v>
      </c>
      <c r="F78" s="12">
        <v>590</v>
      </c>
      <c r="G78" s="12">
        <v>35</v>
      </c>
      <c r="H78" s="12">
        <v>31</v>
      </c>
      <c r="I78" s="12">
        <v>0</v>
      </c>
      <c r="J78" s="13"/>
      <c r="K78" s="12">
        <v>153</v>
      </c>
      <c r="L78" s="12">
        <v>2</v>
      </c>
      <c r="M78" s="13"/>
      <c r="N78" s="12">
        <v>242</v>
      </c>
      <c r="O78" s="12">
        <v>33</v>
      </c>
      <c r="P78" s="13"/>
      <c r="Q78" s="12">
        <v>103</v>
      </c>
      <c r="R78" s="12">
        <v>19</v>
      </c>
      <c r="S78" s="12">
        <v>7</v>
      </c>
      <c r="T78" s="12">
        <v>10</v>
      </c>
      <c r="U78" s="12">
        <v>7</v>
      </c>
      <c r="V78" s="12">
        <v>3</v>
      </c>
      <c r="W78" s="12">
        <v>1</v>
      </c>
      <c r="X78" s="12">
        <v>0</v>
      </c>
      <c r="Y78" s="12">
        <v>10</v>
      </c>
      <c r="Z78" s="12">
        <v>0</v>
      </c>
      <c r="AA78" s="13"/>
      <c r="AB78" s="12">
        <f t="shared" si="1"/>
        <v>590</v>
      </c>
      <c r="AC78" s="14"/>
    </row>
    <row r="79" spans="1:29" ht="12.75">
      <c r="A79" s="15" t="s">
        <v>25</v>
      </c>
      <c r="B79" s="15" t="s">
        <v>101</v>
      </c>
      <c r="C79" s="13"/>
      <c r="D79" s="15">
        <v>767</v>
      </c>
      <c r="E79" s="15">
        <v>542</v>
      </c>
      <c r="F79" s="15">
        <v>486</v>
      </c>
      <c r="G79" s="15">
        <v>29</v>
      </c>
      <c r="H79" s="15">
        <v>27</v>
      </c>
      <c r="I79" s="15">
        <v>0</v>
      </c>
      <c r="J79" s="13"/>
      <c r="K79" s="15">
        <v>146</v>
      </c>
      <c r="L79" s="15">
        <v>3</v>
      </c>
      <c r="M79" s="13"/>
      <c r="N79" s="15">
        <v>256</v>
      </c>
      <c r="O79" s="15">
        <v>21</v>
      </c>
      <c r="P79" s="13"/>
      <c r="Q79" s="15">
        <v>19</v>
      </c>
      <c r="R79" s="15">
        <v>10</v>
      </c>
      <c r="S79" s="15">
        <v>8</v>
      </c>
      <c r="T79" s="15">
        <v>12</v>
      </c>
      <c r="U79" s="15">
        <v>6</v>
      </c>
      <c r="V79" s="15">
        <v>2</v>
      </c>
      <c r="W79" s="15">
        <v>0</v>
      </c>
      <c r="X79" s="15">
        <v>2</v>
      </c>
      <c r="Y79" s="15">
        <v>1</v>
      </c>
      <c r="Z79" s="15">
        <v>0</v>
      </c>
      <c r="AA79" s="13"/>
      <c r="AB79" s="15">
        <f t="shared" si="1"/>
        <v>486</v>
      </c>
      <c r="AC79" s="14"/>
    </row>
    <row r="80" spans="1:29" ht="12.75">
      <c r="A80" s="12" t="s">
        <v>25</v>
      </c>
      <c r="B80" s="12" t="s">
        <v>102</v>
      </c>
      <c r="C80" s="13"/>
      <c r="D80" s="12">
        <v>2881</v>
      </c>
      <c r="E80" s="12">
        <v>2148</v>
      </c>
      <c r="F80" s="12">
        <v>2045</v>
      </c>
      <c r="G80" s="12">
        <v>34</v>
      </c>
      <c r="H80" s="12">
        <v>69</v>
      </c>
      <c r="I80" s="12">
        <v>0</v>
      </c>
      <c r="J80" s="13"/>
      <c r="K80" s="12">
        <v>430</v>
      </c>
      <c r="L80" s="12">
        <v>13</v>
      </c>
      <c r="M80" s="13"/>
      <c r="N80" s="12">
        <v>897</v>
      </c>
      <c r="O80" s="12">
        <v>229</v>
      </c>
      <c r="P80" s="13"/>
      <c r="Q80" s="12">
        <v>73</v>
      </c>
      <c r="R80" s="12">
        <v>63</v>
      </c>
      <c r="S80" s="12">
        <v>24</v>
      </c>
      <c r="T80" s="12">
        <v>236</v>
      </c>
      <c r="U80" s="12">
        <v>31</v>
      </c>
      <c r="V80" s="12">
        <v>23</v>
      </c>
      <c r="W80" s="12">
        <v>5</v>
      </c>
      <c r="X80" s="12">
        <v>7</v>
      </c>
      <c r="Y80" s="12">
        <v>6</v>
      </c>
      <c r="Z80" s="12">
        <v>8</v>
      </c>
      <c r="AA80" s="13"/>
      <c r="AB80" s="12">
        <f t="shared" si="1"/>
        <v>2045</v>
      </c>
      <c r="AC80" s="14"/>
    </row>
    <row r="81" spans="1:29" ht="12.75">
      <c r="A81" s="15" t="s">
        <v>25</v>
      </c>
      <c r="B81" s="15" t="s">
        <v>103</v>
      </c>
      <c r="C81" s="13"/>
      <c r="D81" s="15">
        <v>755</v>
      </c>
      <c r="E81" s="15">
        <v>564</v>
      </c>
      <c r="F81" s="15">
        <v>535</v>
      </c>
      <c r="G81" s="15">
        <v>14</v>
      </c>
      <c r="H81" s="15">
        <v>15</v>
      </c>
      <c r="I81" s="15">
        <v>0</v>
      </c>
      <c r="J81" s="13"/>
      <c r="K81" s="15">
        <v>146</v>
      </c>
      <c r="L81" s="15">
        <v>5</v>
      </c>
      <c r="M81" s="13"/>
      <c r="N81" s="15">
        <v>306</v>
      </c>
      <c r="O81" s="15">
        <v>20</v>
      </c>
      <c r="P81" s="13"/>
      <c r="Q81" s="15">
        <v>15</v>
      </c>
      <c r="R81" s="15">
        <v>18</v>
      </c>
      <c r="S81" s="15">
        <v>6</v>
      </c>
      <c r="T81" s="15">
        <v>3</v>
      </c>
      <c r="U81" s="15">
        <v>3</v>
      </c>
      <c r="V81" s="15">
        <v>0</v>
      </c>
      <c r="W81" s="15">
        <v>2</v>
      </c>
      <c r="X81" s="15">
        <v>1</v>
      </c>
      <c r="Y81" s="15">
        <v>10</v>
      </c>
      <c r="Z81" s="15">
        <v>0</v>
      </c>
      <c r="AA81" s="13"/>
      <c r="AB81" s="15">
        <f t="shared" si="1"/>
        <v>535</v>
      </c>
      <c r="AC81" s="14"/>
    </row>
    <row r="82" spans="1:29" ht="12.75">
      <c r="A82" s="12" t="s">
        <v>25</v>
      </c>
      <c r="B82" s="12" t="s">
        <v>104</v>
      </c>
      <c r="C82" s="13"/>
      <c r="D82" s="12">
        <v>298</v>
      </c>
      <c r="E82" s="12">
        <v>209</v>
      </c>
      <c r="F82" s="12">
        <v>199</v>
      </c>
      <c r="G82" s="12">
        <v>5</v>
      </c>
      <c r="H82" s="12">
        <v>5</v>
      </c>
      <c r="I82" s="12">
        <v>0</v>
      </c>
      <c r="J82" s="13"/>
      <c r="K82" s="12">
        <v>68</v>
      </c>
      <c r="L82" s="12">
        <v>1</v>
      </c>
      <c r="M82" s="13"/>
      <c r="N82" s="12">
        <v>109</v>
      </c>
      <c r="O82" s="12">
        <v>7</v>
      </c>
      <c r="P82" s="13"/>
      <c r="Q82" s="12">
        <v>4</v>
      </c>
      <c r="R82" s="12">
        <v>1</v>
      </c>
      <c r="S82" s="12">
        <v>2</v>
      </c>
      <c r="T82" s="12">
        <v>4</v>
      </c>
      <c r="U82" s="12">
        <v>1</v>
      </c>
      <c r="V82" s="12">
        <v>0</v>
      </c>
      <c r="W82" s="12">
        <v>0</v>
      </c>
      <c r="X82" s="12">
        <v>0</v>
      </c>
      <c r="Y82" s="12">
        <v>2</v>
      </c>
      <c r="Z82" s="12">
        <v>0</v>
      </c>
      <c r="AA82" s="13"/>
      <c r="AB82" s="12">
        <f t="shared" si="1"/>
        <v>199</v>
      </c>
      <c r="AC82" s="14"/>
    </row>
    <row r="83" spans="1:29" ht="12.75">
      <c r="A83" s="15" t="s">
        <v>25</v>
      </c>
      <c r="B83" s="15" t="s">
        <v>105</v>
      </c>
      <c r="C83" s="13"/>
      <c r="D83" s="15">
        <v>1541</v>
      </c>
      <c r="E83" s="15">
        <v>1120</v>
      </c>
      <c r="F83" s="15">
        <v>1059</v>
      </c>
      <c r="G83" s="15">
        <v>32</v>
      </c>
      <c r="H83" s="15">
        <v>29</v>
      </c>
      <c r="I83" s="15">
        <v>0</v>
      </c>
      <c r="J83" s="13"/>
      <c r="K83" s="15">
        <v>247</v>
      </c>
      <c r="L83" s="15">
        <v>5</v>
      </c>
      <c r="M83" s="13"/>
      <c r="N83" s="15">
        <v>590</v>
      </c>
      <c r="O83" s="15">
        <v>86</v>
      </c>
      <c r="P83" s="13"/>
      <c r="Q83" s="15">
        <v>68</v>
      </c>
      <c r="R83" s="15">
        <v>16</v>
      </c>
      <c r="S83" s="15">
        <v>14</v>
      </c>
      <c r="T83" s="15">
        <v>8</v>
      </c>
      <c r="U83" s="15">
        <v>2</v>
      </c>
      <c r="V83" s="15">
        <v>7</v>
      </c>
      <c r="W83" s="15">
        <v>1</v>
      </c>
      <c r="X83" s="15">
        <v>4</v>
      </c>
      <c r="Y83" s="15">
        <v>8</v>
      </c>
      <c r="Z83" s="15">
        <v>3</v>
      </c>
      <c r="AA83" s="13"/>
      <c r="AB83" s="15">
        <f t="shared" si="1"/>
        <v>1059</v>
      </c>
      <c r="AC83" s="14"/>
    </row>
    <row r="84" spans="1:29" ht="12.75">
      <c r="A84" s="12" t="s">
        <v>25</v>
      </c>
      <c r="B84" s="12" t="s">
        <v>106</v>
      </c>
      <c r="C84" s="13"/>
      <c r="D84" s="12">
        <v>1225</v>
      </c>
      <c r="E84" s="12">
        <v>853</v>
      </c>
      <c r="F84" s="12">
        <v>788</v>
      </c>
      <c r="G84" s="12">
        <v>36</v>
      </c>
      <c r="H84" s="12">
        <v>29</v>
      </c>
      <c r="I84" s="12">
        <v>0</v>
      </c>
      <c r="J84" s="13"/>
      <c r="K84" s="12">
        <v>243</v>
      </c>
      <c r="L84" s="12">
        <v>1</v>
      </c>
      <c r="M84" s="13"/>
      <c r="N84" s="12">
        <v>344</v>
      </c>
      <c r="O84" s="12">
        <v>48</v>
      </c>
      <c r="P84" s="13"/>
      <c r="Q84" s="12">
        <v>92</v>
      </c>
      <c r="R84" s="12">
        <v>20</v>
      </c>
      <c r="S84" s="12">
        <v>9</v>
      </c>
      <c r="T84" s="12">
        <v>5</v>
      </c>
      <c r="U84" s="12">
        <v>10</v>
      </c>
      <c r="V84" s="12">
        <v>7</v>
      </c>
      <c r="W84" s="12">
        <v>2</v>
      </c>
      <c r="X84" s="12">
        <v>1</v>
      </c>
      <c r="Y84" s="12">
        <v>5</v>
      </c>
      <c r="Z84" s="12">
        <v>1</v>
      </c>
      <c r="AA84" s="13"/>
      <c r="AB84" s="12">
        <f t="shared" si="1"/>
        <v>788</v>
      </c>
      <c r="AC84" s="14"/>
    </row>
    <row r="85" spans="1:29" ht="12.75">
      <c r="A85" s="15" t="s">
        <v>25</v>
      </c>
      <c r="B85" s="15" t="s">
        <v>107</v>
      </c>
      <c r="C85" s="13"/>
      <c r="D85" s="15">
        <v>5260</v>
      </c>
      <c r="E85" s="15">
        <v>3691</v>
      </c>
      <c r="F85" s="15">
        <v>3465</v>
      </c>
      <c r="G85" s="15">
        <v>79</v>
      </c>
      <c r="H85" s="15">
        <v>147</v>
      </c>
      <c r="I85" s="15">
        <v>0</v>
      </c>
      <c r="J85" s="13"/>
      <c r="K85" s="15">
        <v>1774</v>
      </c>
      <c r="L85" s="15">
        <v>15</v>
      </c>
      <c r="M85" s="13"/>
      <c r="N85" s="15">
        <v>1278</v>
      </c>
      <c r="O85" s="15">
        <v>78</v>
      </c>
      <c r="P85" s="13"/>
      <c r="Q85" s="15">
        <v>152</v>
      </c>
      <c r="R85" s="15">
        <v>55</v>
      </c>
      <c r="S85" s="15">
        <v>43</v>
      </c>
      <c r="T85" s="15">
        <v>3</v>
      </c>
      <c r="U85" s="15">
        <v>18</v>
      </c>
      <c r="V85" s="15">
        <v>12</v>
      </c>
      <c r="W85" s="15">
        <v>7</v>
      </c>
      <c r="X85" s="15">
        <v>4</v>
      </c>
      <c r="Y85" s="15">
        <v>14</v>
      </c>
      <c r="Z85" s="15">
        <v>12</v>
      </c>
      <c r="AA85" s="13"/>
      <c r="AB85" s="15">
        <f t="shared" si="1"/>
        <v>3465</v>
      </c>
      <c r="AC85" s="14"/>
    </row>
    <row r="86" spans="1:29" ht="12.75">
      <c r="A86" s="12" t="s">
        <v>25</v>
      </c>
      <c r="B86" s="12" t="s">
        <v>108</v>
      </c>
      <c r="C86" s="13"/>
      <c r="D86" s="12">
        <v>1067</v>
      </c>
      <c r="E86" s="12">
        <v>858</v>
      </c>
      <c r="F86" s="12">
        <v>817</v>
      </c>
      <c r="G86" s="12">
        <v>21</v>
      </c>
      <c r="H86" s="12">
        <v>20</v>
      </c>
      <c r="I86" s="12">
        <v>0</v>
      </c>
      <c r="J86" s="13"/>
      <c r="K86" s="12">
        <v>335</v>
      </c>
      <c r="L86" s="12">
        <v>118</v>
      </c>
      <c r="M86" s="13"/>
      <c r="N86" s="12">
        <v>251</v>
      </c>
      <c r="O86" s="12">
        <v>32</v>
      </c>
      <c r="P86" s="13"/>
      <c r="Q86" s="12">
        <v>44</v>
      </c>
      <c r="R86" s="12">
        <v>12</v>
      </c>
      <c r="S86" s="12">
        <v>12</v>
      </c>
      <c r="T86" s="12">
        <v>7</v>
      </c>
      <c r="U86" s="12">
        <v>2</v>
      </c>
      <c r="V86" s="12">
        <v>3</v>
      </c>
      <c r="W86" s="12">
        <v>0</v>
      </c>
      <c r="X86" s="12">
        <v>0</v>
      </c>
      <c r="Y86" s="12">
        <v>1</v>
      </c>
      <c r="Z86" s="12">
        <v>0</v>
      </c>
      <c r="AA86" s="13"/>
      <c r="AB86" s="12">
        <f t="shared" si="1"/>
        <v>817</v>
      </c>
      <c r="AC86" s="14"/>
    </row>
    <row r="87" spans="1:29" ht="12.75">
      <c r="A87" s="15" t="s">
        <v>25</v>
      </c>
      <c r="B87" s="15" t="s">
        <v>109</v>
      </c>
      <c r="C87" s="13"/>
      <c r="D87" s="15">
        <v>756</v>
      </c>
      <c r="E87" s="15">
        <v>552</v>
      </c>
      <c r="F87" s="15">
        <v>515</v>
      </c>
      <c r="G87" s="15">
        <v>21</v>
      </c>
      <c r="H87" s="15">
        <v>16</v>
      </c>
      <c r="I87" s="15">
        <v>0</v>
      </c>
      <c r="J87" s="13"/>
      <c r="K87" s="15">
        <v>133</v>
      </c>
      <c r="L87" s="15">
        <v>6</v>
      </c>
      <c r="M87" s="13"/>
      <c r="N87" s="15">
        <v>206</v>
      </c>
      <c r="O87" s="15">
        <v>30</v>
      </c>
      <c r="P87" s="13"/>
      <c r="Q87" s="15">
        <v>48</v>
      </c>
      <c r="R87" s="15">
        <v>7</v>
      </c>
      <c r="S87" s="15">
        <v>4</v>
      </c>
      <c r="T87" s="15">
        <v>3</v>
      </c>
      <c r="U87" s="15">
        <v>63</v>
      </c>
      <c r="V87" s="15">
        <v>3</v>
      </c>
      <c r="W87" s="15">
        <v>3</v>
      </c>
      <c r="X87" s="15">
        <v>0</v>
      </c>
      <c r="Y87" s="15">
        <v>7</v>
      </c>
      <c r="Z87" s="15">
        <v>2</v>
      </c>
      <c r="AA87" s="13"/>
      <c r="AB87" s="15">
        <f t="shared" si="1"/>
        <v>515</v>
      </c>
      <c r="AC87" s="14"/>
    </row>
    <row r="88" spans="1:29" ht="12.75">
      <c r="A88" s="12" t="s">
        <v>25</v>
      </c>
      <c r="B88" s="12" t="s">
        <v>110</v>
      </c>
      <c r="C88" s="13"/>
      <c r="D88" s="12">
        <v>1937</v>
      </c>
      <c r="E88" s="12">
        <v>1531</v>
      </c>
      <c r="F88" s="12">
        <v>1431</v>
      </c>
      <c r="G88" s="12">
        <v>41</v>
      </c>
      <c r="H88" s="12">
        <v>59</v>
      </c>
      <c r="I88" s="12">
        <v>0</v>
      </c>
      <c r="J88" s="13"/>
      <c r="K88" s="12">
        <v>404</v>
      </c>
      <c r="L88" s="12">
        <v>3</v>
      </c>
      <c r="M88" s="13"/>
      <c r="N88" s="12">
        <v>508</v>
      </c>
      <c r="O88" s="12">
        <v>50</v>
      </c>
      <c r="P88" s="13"/>
      <c r="Q88" s="12">
        <v>264</v>
      </c>
      <c r="R88" s="12">
        <v>22</v>
      </c>
      <c r="S88" s="12">
        <v>26</v>
      </c>
      <c r="T88" s="12">
        <v>120</v>
      </c>
      <c r="U88" s="12">
        <v>11</v>
      </c>
      <c r="V88" s="12">
        <v>6</v>
      </c>
      <c r="W88" s="12">
        <v>5</v>
      </c>
      <c r="X88" s="12">
        <v>5</v>
      </c>
      <c r="Y88" s="12">
        <v>5</v>
      </c>
      <c r="Z88" s="12">
        <v>2</v>
      </c>
      <c r="AA88" s="13"/>
      <c r="AB88" s="12">
        <f t="shared" si="1"/>
        <v>1431</v>
      </c>
      <c r="AC88" s="14"/>
    </row>
    <row r="89" spans="1:29" ht="12.75">
      <c r="A89" s="15" t="s">
        <v>25</v>
      </c>
      <c r="B89" s="15" t="s">
        <v>111</v>
      </c>
      <c r="C89" s="13"/>
      <c r="D89" s="15">
        <v>990</v>
      </c>
      <c r="E89" s="15">
        <v>767</v>
      </c>
      <c r="F89" s="15">
        <v>717</v>
      </c>
      <c r="G89" s="15">
        <v>22</v>
      </c>
      <c r="H89" s="15">
        <v>28</v>
      </c>
      <c r="I89" s="15">
        <v>0</v>
      </c>
      <c r="J89" s="13"/>
      <c r="K89" s="15">
        <v>236</v>
      </c>
      <c r="L89" s="15">
        <v>4</v>
      </c>
      <c r="M89" s="13"/>
      <c r="N89" s="15">
        <v>313</v>
      </c>
      <c r="O89" s="15">
        <v>29</v>
      </c>
      <c r="P89" s="13"/>
      <c r="Q89" s="15">
        <v>50</v>
      </c>
      <c r="R89" s="15">
        <v>17</v>
      </c>
      <c r="S89" s="15">
        <v>12</v>
      </c>
      <c r="T89" s="15">
        <v>38</v>
      </c>
      <c r="U89" s="15">
        <v>8</v>
      </c>
      <c r="V89" s="15">
        <v>0</v>
      </c>
      <c r="W89" s="15">
        <v>1</v>
      </c>
      <c r="X89" s="15">
        <v>2</v>
      </c>
      <c r="Y89" s="15">
        <v>6</v>
      </c>
      <c r="Z89" s="15">
        <v>1</v>
      </c>
      <c r="AA89" s="13"/>
      <c r="AB89" s="15">
        <f t="shared" si="1"/>
        <v>717</v>
      </c>
      <c r="AC89" s="14"/>
    </row>
    <row r="90" spans="1:29" ht="12.75">
      <c r="A90" s="12" t="s">
        <v>25</v>
      </c>
      <c r="B90" s="12" t="s">
        <v>112</v>
      </c>
      <c r="C90" s="13"/>
      <c r="D90" s="12">
        <v>5970</v>
      </c>
      <c r="E90" s="12">
        <v>4477</v>
      </c>
      <c r="F90" s="12">
        <v>4234</v>
      </c>
      <c r="G90" s="12">
        <v>98</v>
      </c>
      <c r="H90" s="12">
        <v>145</v>
      </c>
      <c r="I90" s="12">
        <v>0</v>
      </c>
      <c r="J90" s="13"/>
      <c r="K90" s="12">
        <v>1918</v>
      </c>
      <c r="L90" s="12">
        <v>30</v>
      </c>
      <c r="M90" s="13"/>
      <c r="N90" s="12">
        <v>1601</v>
      </c>
      <c r="O90" s="12">
        <v>138</v>
      </c>
      <c r="P90" s="13"/>
      <c r="Q90" s="12">
        <v>202</v>
      </c>
      <c r="R90" s="12">
        <v>120</v>
      </c>
      <c r="S90" s="12">
        <v>73</v>
      </c>
      <c r="T90" s="12">
        <v>51</v>
      </c>
      <c r="U90" s="12">
        <v>28</v>
      </c>
      <c r="V90" s="12">
        <v>27</v>
      </c>
      <c r="W90" s="12">
        <v>11</v>
      </c>
      <c r="X90" s="12">
        <v>9</v>
      </c>
      <c r="Y90" s="12">
        <v>18</v>
      </c>
      <c r="Z90" s="12">
        <v>8</v>
      </c>
      <c r="AA90" s="13"/>
      <c r="AB90" s="12">
        <f t="shared" si="1"/>
        <v>4234</v>
      </c>
      <c r="AC90" s="14"/>
    </row>
    <row r="91" spans="1:29" ht="12.75">
      <c r="A91" s="15" t="s">
        <v>25</v>
      </c>
      <c r="B91" s="15" t="s">
        <v>113</v>
      </c>
      <c r="C91" s="13"/>
      <c r="D91" s="15">
        <v>1354</v>
      </c>
      <c r="E91" s="15">
        <v>968</v>
      </c>
      <c r="F91" s="15">
        <v>921</v>
      </c>
      <c r="G91" s="15">
        <v>15</v>
      </c>
      <c r="H91" s="15">
        <v>32</v>
      </c>
      <c r="I91" s="15">
        <v>0</v>
      </c>
      <c r="J91" s="13"/>
      <c r="K91" s="15">
        <v>472</v>
      </c>
      <c r="L91" s="15">
        <v>47</v>
      </c>
      <c r="M91" s="13"/>
      <c r="N91" s="15">
        <v>252</v>
      </c>
      <c r="O91" s="15">
        <v>40</v>
      </c>
      <c r="P91" s="13"/>
      <c r="Q91" s="15">
        <v>35</v>
      </c>
      <c r="R91" s="15">
        <v>16</v>
      </c>
      <c r="S91" s="15">
        <v>22</v>
      </c>
      <c r="T91" s="15">
        <v>23</v>
      </c>
      <c r="U91" s="15">
        <v>3</v>
      </c>
      <c r="V91" s="15">
        <v>1</v>
      </c>
      <c r="W91" s="15">
        <v>3</v>
      </c>
      <c r="X91" s="15">
        <v>2</v>
      </c>
      <c r="Y91" s="15">
        <v>3</v>
      </c>
      <c r="Z91" s="15">
        <v>2</v>
      </c>
      <c r="AA91" s="13"/>
      <c r="AB91" s="15">
        <f t="shared" si="1"/>
        <v>921</v>
      </c>
      <c r="AC91" s="14"/>
    </row>
    <row r="92" spans="1:29" ht="12.75">
      <c r="A92" s="12" t="s">
        <v>25</v>
      </c>
      <c r="B92" s="12" t="s">
        <v>114</v>
      </c>
      <c r="C92" s="13"/>
      <c r="D92" s="12">
        <v>594</v>
      </c>
      <c r="E92" s="12">
        <v>427</v>
      </c>
      <c r="F92" s="12">
        <v>392</v>
      </c>
      <c r="G92" s="12">
        <v>17</v>
      </c>
      <c r="H92" s="12">
        <v>18</v>
      </c>
      <c r="I92" s="12">
        <v>0</v>
      </c>
      <c r="J92" s="13"/>
      <c r="K92" s="12">
        <v>87</v>
      </c>
      <c r="L92" s="12">
        <v>0</v>
      </c>
      <c r="M92" s="13"/>
      <c r="N92" s="12">
        <v>214</v>
      </c>
      <c r="O92" s="12">
        <v>15</v>
      </c>
      <c r="P92" s="13"/>
      <c r="Q92" s="12">
        <v>23</v>
      </c>
      <c r="R92" s="12">
        <v>28</v>
      </c>
      <c r="S92" s="12">
        <v>4</v>
      </c>
      <c r="T92" s="12">
        <v>9</v>
      </c>
      <c r="U92" s="12">
        <v>4</v>
      </c>
      <c r="V92" s="12">
        <v>2</v>
      </c>
      <c r="W92" s="12">
        <v>1</v>
      </c>
      <c r="X92" s="12">
        <v>1</v>
      </c>
      <c r="Y92" s="12">
        <v>1</v>
      </c>
      <c r="Z92" s="12">
        <v>3</v>
      </c>
      <c r="AA92" s="13"/>
      <c r="AB92" s="12">
        <f t="shared" si="1"/>
        <v>392</v>
      </c>
      <c r="AC92" s="14"/>
    </row>
    <row r="93" spans="1:29" ht="12.75">
      <c r="A93" s="15" t="s">
        <v>25</v>
      </c>
      <c r="B93" s="15" t="s">
        <v>115</v>
      </c>
      <c r="C93" s="13"/>
      <c r="D93" s="15">
        <v>1223</v>
      </c>
      <c r="E93" s="15">
        <v>882</v>
      </c>
      <c r="F93" s="15">
        <v>812</v>
      </c>
      <c r="G93" s="15">
        <v>39</v>
      </c>
      <c r="H93" s="15">
        <v>31</v>
      </c>
      <c r="I93" s="15">
        <v>0</v>
      </c>
      <c r="J93" s="13"/>
      <c r="K93" s="15">
        <v>312</v>
      </c>
      <c r="L93" s="15">
        <v>5</v>
      </c>
      <c r="M93" s="13"/>
      <c r="N93" s="15">
        <v>404</v>
      </c>
      <c r="O93" s="15">
        <v>18</v>
      </c>
      <c r="P93" s="13"/>
      <c r="Q93" s="15">
        <v>28</v>
      </c>
      <c r="R93" s="15">
        <v>17</v>
      </c>
      <c r="S93" s="15">
        <v>14</v>
      </c>
      <c r="T93" s="15">
        <v>3</v>
      </c>
      <c r="U93" s="15">
        <v>1</v>
      </c>
      <c r="V93" s="15">
        <v>1</v>
      </c>
      <c r="W93" s="15">
        <v>0</v>
      </c>
      <c r="X93" s="15">
        <v>2</v>
      </c>
      <c r="Y93" s="15">
        <v>4</v>
      </c>
      <c r="Z93" s="15">
        <v>3</v>
      </c>
      <c r="AA93" s="13"/>
      <c r="AB93" s="15">
        <f t="shared" si="1"/>
        <v>812</v>
      </c>
      <c r="AC93" s="14"/>
    </row>
    <row r="94" spans="1:29" ht="12.75">
      <c r="A94" s="12" t="s">
        <v>25</v>
      </c>
      <c r="B94" s="12" t="s">
        <v>116</v>
      </c>
      <c r="C94" s="13"/>
      <c r="D94" s="12">
        <v>5516</v>
      </c>
      <c r="E94" s="12">
        <v>4264</v>
      </c>
      <c r="F94" s="12">
        <v>4056</v>
      </c>
      <c r="G94" s="12">
        <v>75</v>
      </c>
      <c r="H94" s="12">
        <v>133</v>
      </c>
      <c r="I94" s="12">
        <v>0</v>
      </c>
      <c r="J94" s="13"/>
      <c r="K94" s="12">
        <v>1341</v>
      </c>
      <c r="L94" s="12">
        <v>13</v>
      </c>
      <c r="M94" s="13"/>
      <c r="N94" s="12">
        <v>1623</v>
      </c>
      <c r="O94" s="12">
        <v>165</v>
      </c>
      <c r="P94" s="13"/>
      <c r="Q94" s="12">
        <v>524</v>
      </c>
      <c r="R94" s="12">
        <v>119</v>
      </c>
      <c r="S94" s="12">
        <v>80</v>
      </c>
      <c r="T94" s="12">
        <v>70</v>
      </c>
      <c r="U94" s="12">
        <v>43</v>
      </c>
      <c r="V94" s="12">
        <v>24</v>
      </c>
      <c r="W94" s="12">
        <v>10</v>
      </c>
      <c r="X94" s="12">
        <v>11</v>
      </c>
      <c r="Y94" s="12">
        <v>26</v>
      </c>
      <c r="Z94" s="12">
        <v>7</v>
      </c>
      <c r="AA94" s="13"/>
      <c r="AB94" s="12">
        <f t="shared" si="1"/>
        <v>4056</v>
      </c>
      <c r="AC94" s="14"/>
    </row>
    <row r="95" spans="1:29" ht="12.75">
      <c r="A95" s="15" t="s">
        <v>25</v>
      </c>
      <c r="B95" s="15" t="s">
        <v>117</v>
      </c>
      <c r="C95" s="13"/>
      <c r="D95" s="15">
        <v>2839</v>
      </c>
      <c r="E95" s="15">
        <v>2091</v>
      </c>
      <c r="F95" s="15">
        <v>1949</v>
      </c>
      <c r="G95" s="15">
        <v>45</v>
      </c>
      <c r="H95" s="15">
        <v>97</v>
      </c>
      <c r="I95" s="15">
        <v>0</v>
      </c>
      <c r="J95" s="13"/>
      <c r="K95" s="15">
        <v>812</v>
      </c>
      <c r="L95" s="15">
        <v>14</v>
      </c>
      <c r="M95" s="13"/>
      <c r="N95" s="15">
        <v>661</v>
      </c>
      <c r="O95" s="15">
        <v>90</v>
      </c>
      <c r="P95" s="13"/>
      <c r="Q95" s="15">
        <v>169</v>
      </c>
      <c r="R95" s="15">
        <v>47</v>
      </c>
      <c r="S95" s="15">
        <v>38</v>
      </c>
      <c r="T95" s="15">
        <v>70</v>
      </c>
      <c r="U95" s="15">
        <v>16</v>
      </c>
      <c r="V95" s="15">
        <v>7</v>
      </c>
      <c r="W95" s="15">
        <v>7</v>
      </c>
      <c r="X95" s="15">
        <v>6</v>
      </c>
      <c r="Y95" s="15">
        <v>8</v>
      </c>
      <c r="Z95" s="15">
        <v>4</v>
      </c>
      <c r="AA95" s="13"/>
      <c r="AB95" s="15">
        <f t="shared" si="1"/>
        <v>1949</v>
      </c>
      <c r="AC95" s="14"/>
    </row>
    <row r="96" spans="1:29" ht="12.75">
      <c r="A96" s="12" t="s">
        <v>25</v>
      </c>
      <c r="B96" s="12" t="s">
        <v>118</v>
      </c>
      <c r="C96" s="13"/>
      <c r="D96" s="12">
        <v>2596</v>
      </c>
      <c r="E96" s="12">
        <v>2039</v>
      </c>
      <c r="F96" s="12">
        <v>1906</v>
      </c>
      <c r="G96" s="12">
        <v>37</v>
      </c>
      <c r="H96" s="12">
        <v>96</v>
      </c>
      <c r="I96" s="12">
        <v>0</v>
      </c>
      <c r="J96" s="13"/>
      <c r="K96" s="12">
        <v>734</v>
      </c>
      <c r="L96" s="12">
        <v>40</v>
      </c>
      <c r="M96" s="13"/>
      <c r="N96" s="12">
        <v>712</v>
      </c>
      <c r="O96" s="12">
        <v>88</v>
      </c>
      <c r="P96" s="13"/>
      <c r="Q96" s="12">
        <v>168</v>
      </c>
      <c r="R96" s="12">
        <v>50</v>
      </c>
      <c r="S96" s="12">
        <v>34</v>
      </c>
      <c r="T96" s="12">
        <v>48</v>
      </c>
      <c r="U96" s="12">
        <v>0</v>
      </c>
      <c r="V96" s="12">
        <v>6</v>
      </c>
      <c r="W96" s="12">
        <v>5</v>
      </c>
      <c r="X96" s="12">
        <v>3</v>
      </c>
      <c r="Y96" s="12">
        <v>9</v>
      </c>
      <c r="Z96" s="12">
        <v>9</v>
      </c>
      <c r="AA96" s="13"/>
      <c r="AB96" s="12">
        <f t="shared" si="1"/>
        <v>1906</v>
      </c>
      <c r="AC96" s="14"/>
    </row>
    <row r="97" spans="1:29" ht="12.75">
      <c r="A97" s="15" t="s">
        <v>25</v>
      </c>
      <c r="B97" s="15" t="s">
        <v>119</v>
      </c>
      <c r="C97" s="13"/>
      <c r="D97" s="15">
        <v>1951</v>
      </c>
      <c r="E97" s="15">
        <v>1620</v>
      </c>
      <c r="F97" s="15">
        <v>1507</v>
      </c>
      <c r="G97" s="15">
        <v>51</v>
      </c>
      <c r="H97" s="15">
        <v>62</v>
      </c>
      <c r="I97" s="15">
        <v>0</v>
      </c>
      <c r="J97" s="13"/>
      <c r="K97" s="15">
        <v>530</v>
      </c>
      <c r="L97" s="15">
        <v>10</v>
      </c>
      <c r="M97" s="13"/>
      <c r="N97" s="15">
        <v>675</v>
      </c>
      <c r="O97" s="15">
        <v>34</v>
      </c>
      <c r="P97" s="13"/>
      <c r="Q97" s="15">
        <v>82</v>
      </c>
      <c r="R97" s="15">
        <v>48</v>
      </c>
      <c r="S97" s="15">
        <v>26</v>
      </c>
      <c r="T97" s="15">
        <v>77</v>
      </c>
      <c r="U97" s="15">
        <v>4</v>
      </c>
      <c r="V97" s="15">
        <v>3</v>
      </c>
      <c r="W97" s="15">
        <v>2</v>
      </c>
      <c r="X97" s="15">
        <v>3</v>
      </c>
      <c r="Y97" s="15">
        <v>12</v>
      </c>
      <c r="Z97" s="15">
        <v>1</v>
      </c>
      <c r="AA97" s="13"/>
      <c r="AB97" s="15">
        <f t="shared" si="1"/>
        <v>1507</v>
      </c>
      <c r="AC97" s="14"/>
    </row>
    <row r="98" spans="1:29" ht="12.75">
      <c r="A98" s="12" t="s">
        <v>25</v>
      </c>
      <c r="B98" s="12" t="s">
        <v>120</v>
      </c>
      <c r="C98" s="13"/>
      <c r="D98" s="12">
        <v>617</v>
      </c>
      <c r="E98" s="12">
        <v>472</v>
      </c>
      <c r="F98" s="12">
        <v>442</v>
      </c>
      <c r="G98" s="12">
        <v>15</v>
      </c>
      <c r="H98" s="12">
        <v>15</v>
      </c>
      <c r="I98" s="12">
        <v>0</v>
      </c>
      <c r="J98" s="13"/>
      <c r="K98" s="12">
        <v>104</v>
      </c>
      <c r="L98" s="12">
        <v>1</v>
      </c>
      <c r="M98" s="13"/>
      <c r="N98" s="12">
        <v>144</v>
      </c>
      <c r="O98" s="12">
        <v>39</v>
      </c>
      <c r="P98" s="13"/>
      <c r="Q98" s="12">
        <v>71</v>
      </c>
      <c r="R98" s="12">
        <v>53</v>
      </c>
      <c r="S98" s="12">
        <v>12</v>
      </c>
      <c r="T98" s="12">
        <v>11</v>
      </c>
      <c r="U98" s="12">
        <v>1</v>
      </c>
      <c r="V98" s="12">
        <v>2</v>
      </c>
      <c r="W98" s="12">
        <v>0</v>
      </c>
      <c r="X98" s="12">
        <v>0</v>
      </c>
      <c r="Y98" s="12">
        <v>0</v>
      </c>
      <c r="Z98" s="12">
        <v>4</v>
      </c>
      <c r="AA98" s="13"/>
      <c r="AB98" s="12">
        <f t="shared" si="1"/>
        <v>442</v>
      </c>
      <c r="AC98" s="14"/>
    </row>
    <row r="99" spans="1:29" ht="12.75">
      <c r="A99" s="15" t="s">
        <v>25</v>
      </c>
      <c r="B99" s="15" t="s">
        <v>121</v>
      </c>
      <c r="C99" s="13"/>
      <c r="D99" s="15">
        <v>1869</v>
      </c>
      <c r="E99" s="15">
        <v>1646</v>
      </c>
      <c r="F99" s="15">
        <v>1467</v>
      </c>
      <c r="G99" s="15">
        <v>111</v>
      </c>
      <c r="H99" s="15">
        <v>68</v>
      </c>
      <c r="I99" s="15">
        <v>0</v>
      </c>
      <c r="J99" s="13"/>
      <c r="K99" s="15">
        <v>505</v>
      </c>
      <c r="L99" s="15">
        <v>7</v>
      </c>
      <c r="M99" s="13"/>
      <c r="N99" s="15">
        <v>562</v>
      </c>
      <c r="O99" s="15">
        <v>138</v>
      </c>
      <c r="P99" s="13"/>
      <c r="Q99" s="15">
        <v>95</v>
      </c>
      <c r="R99" s="15">
        <v>33</v>
      </c>
      <c r="S99" s="15">
        <v>73</v>
      </c>
      <c r="T99" s="15">
        <v>10</v>
      </c>
      <c r="U99" s="15">
        <v>14</v>
      </c>
      <c r="V99" s="15">
        <v>3</v>
      </c>
      <c r="W99" s="15">
        <v>4</v>
      </c>
      <c r="X99" s="15">
        <v>9</v>
      </c>
      <c r="Y99" s="15">
        <v>12</v>
      </c>
      <c r="Z99" s="15">
        <v>2</v>
      </c>
      <c r="AA99" s="13"/>
      <c r="AB99" s="15">
        <f t="shared" si="1"/>
        <v>1467</v>
      </c>
      <c r="AC99" s="14"/>
    </row>
    <row r="100" spans="1:29" ht="12.75">
      <c r="A100" s="12" t="s">
        <v>25</v>
      </c>
      <c r="B100" s="12" t="s">
        <v>122</v>
      </c>
      <c r="C100" s="13"/>
      <c r="D100" s="12">
        <v>9625</v>
      </c>
      <c r="E100" s="12">
        <v>6764</v>
      </c>
      <c r="F100" s="12">
        <v>6381</v>
      </c>
      <c r="G100" s="12">
        <v>105</v>
      </c>
      <c r="H100" s="12">
        <v>278</v>
      </c>
      <c r="I100" s="12">
        <v>0</v>
      </c>
      <c r="J100" s="13"/>
      <c r="K100" s="12">
        <v>2464</v>
      </c>
      <c r="L100" s="12">
        <v>29</v>
      </c>
      <c r="M100" s="13"/>
      <c r="N100" s="12">
        <v>2380</v>
      </c>
      <c r="O100" s="12">
        <v>340</v>
      </c>
      <c r="P100" s="13"/>
      <c r="Q100" s="12">
        <v>554</v>
      </c>
      <c r="R100" s="12">
        <v>202</v>
      </c>
      <c r="S100" s="12">
        <v>135</v>
      </c>
      <c r="T100" s="12">
        <v>97</v>
      </c>
      <c r="U100" s="12">
        <v>56</v>
      </c>
      <c r="V100" s="12">
        <v>48</v>
      </c>
      <c r="W100" s="12">
        <v>11</v>
      </c>
      <c r="X100" s="12">
        <v>21</v>
      </c>
      <c r="Y100" s="12">
        <v>26</v>
      </c>
      <c r="Z100" s="12">
        <v>18</v>
      </c>
      <c r="AA100" s="13"/>
      <c r="AB100" s="12">
        <f t="shared" si="1"/>
        <v>6381</v>
      </c>
      <c r="AC100" s="14"/>
    </row>
    <row r="101" spans="1:29" ht="12.75">
      <c r="A101" s="15" t="s">
        <v>25</v>
      </c>
      <c r="B101" s="15" t="s">
        <v>123</v>
      </c>
      <c r="C101" s="13"/>
      <c r="D101" s="15">
        <v>2466</v>
      </c>
      <c r="E101" s="15">
        <v>1908</v>
      </c>
      <c r="F101" s="15">
        <v>1806</v>
      </c>
      <c r="G101" s="15">
        <v>46</v>
      </c>
      <c r="H101" s="15">
        <v>56</v>
      </c>
      <c r="I101" s="15">
        <v>0</v>
      </c>
      <c r="J101" s="13"/>
      <c r="K101" s="15">
        <v>657</v>
      </c>
      <c r="L101" s="15">
        <v>26</v>
      </c>
      <c r="M101" s="13"/>
      <c r="N101" s="15">
        <v>674</v>
      </c>
      <c r="O101" s="15">
        <v>66</v>
      </c>
      <c r="P101" s="13"/>
      <c r="Q101" s="15">
        <v>134</v>
      </c>
      <c r="R101" s="15">
        <v>91</v>
      </c>
      <c r="S101" s="15">
        <v>51</v>
      </c>
      <c r="T101" s="15">
        <v>67</v>
      </c>
      <c r="U101" s="15">
        <v>11</v>
      </c>
      <c r="V101" s="15">
        <v>7</v>
      </c>
      <c r="W101" s="15">
        <v>6</v>
      </c>
      <c r="X101" s="15">
        <v>5</v>
      </c>
      <c r="Y101" s="15">
        <v>10</v>
      </c>
      <c r="Z101" s="15">
        <v>1</v>
      </c>
      <c r="AA101" s="13"/>
      <c r="AB101" s="15">
        <f t="shared" si="1"/>
        <v>1806</v>
      </c>
      <c r="AC101" s="14"/>
    </row>
    <row r="102" spans="1:29" ht="12.75">
      <c r="A102" s="12" t="s">
        <v>25</v>
      </c>
      <c r="B102" s="12" t="s">
        <v>124</v>
      </c>
      <c r="C102" s="13"/>
      <c r="D102" s="12">
        <v>2925</v>
      </c>
      <c r="E102" s="12">
        <v>1855</v>
      </c>
      <c r="F102" s="12">
        <v>1683</v>
      </c>
      <c r="G102" s="12">
        <v>108</v>
      </c>
      <c r="H102" s="12">
        <v>64</v>
      </c>
      <c r="I102" s="12">
        <v>0</v>
      </c>
      <c r="J102" s="13"/>
      <c r="K102" s="12">
        <v>444</v>
      </c>
      <c r="L102" s="12">
        <v>9</v>
      </c>
      <c r="M102" s="13"/>
      <c r="N102" s="12">
        <v>962</v>
      </c>
      <c r="O102" s="12">
        <v>54</v>
      </c>
      <c r="P102" s="13"/>
      <c r="Q102" s="12">
        <v>68</v>
      </c>
      <c r="R102" s="12">
        <v>83</v>
      </c>
      <c r="S102" s="12">
        <v>11</v>
      </c>
      <c r="T102" s="12">
        <v>1</v>
      </c>
      <c r="U102" s="12">
        <v>6</v>
      </c>
      <c r="V102" s="12">
        <v>15</v>
      </c>
      <c r="W102" s="12">
        <v>3</v>
      </c>
      <c r="X102" s="12">
        <v>3</v>
      </c>
      <c r="Y102" s="12">
        <v>14</v>
      </c>
      <c r="Z102" s="12">
        <v>10</v>
      </c>
      <c r="AA102" s="13"/>
      <c r="AB102" s="12">
        <f t="shared" si="1"/>
        <v>1683</v>
      </c>
      <c r="AC102" s="14"/>
    </row>
    <row r="103" spans="1:29" ht="12.75">
      <c r="A103" s="15" t="s">
        <v>25</v>
      </c>
      <c r="B103" s="15" t="s">
        <v>125</v>
      </c>
      <c r="C103" s="13"/>
      <c r="D103" s="15">
        <v>2502</v>
      </c>
      <c r="E103" s="15">
        <v>1893</v>
      </c>
      <c r="F103" s="15">
        <v>1784</v>
      </c>
      <c r="G103" s="15">
        <v>33</v>
      </c>
      <c r="H103" s="15">
        <v>76</v>
      </c>
      <c r="I103" s="15">
        <v>0</v>
      </c>
      <c r="J103" s="13"/>
      <c r="K103" s="15">
        <v>668</v>
      </c>
      <c r="L103" s="15">
        <v>60</v>
      </c>
      <c r="M103" s="13"/>
      <c r="N103" s="15">
        <v>624</v>
      </c>
      <c r="O103" s="15">
        <v>147</v>
      </c>
      <c r="P103" s="13"/>
      <c r="Q103" s="15">
        <v>89</v>
      </c>
      <c r="R103" s="15">
        <v>93</v>
      </c>
      <c r="S103" s="15">
        <v>50</v>
      </c>
      <c r="T103" s="15">
        <v>6</v>
      </c>
      <c r="U103" s="15">
        <v>12</v>
      </c>
      <c r="V103" s="15">
        <v>8</v>
      </c>
      <c r="W103" s="15">
        <v>8</v>
      </c>
      <c r="X103" s="15">
        <v>4</v>
      </c>
      <c r="Y103" s="15">
        <v>6</v>
      </c>
      <c r="Z103" s="15">
        <v>9</v>
      </c>
      <c r="AA103" s="13"/>
      <c r="AB103" s="15">
        <f t="shared" si="1"/>
        <v>1784</v>
      </c>
      <c r="AC103" s="14"/>
    </row>
    <row r="104" spans="1:29" ht="12.75">
      <c r="A104" s="16" t="s">
        <v>126</v>
      </c>
      <c r="B104" s="16"/>
      <c r="C104" s="17"/>
      <c r="D104" s="16">
        <v>318887</v>
      </c>
      <c r="E104" s="16">
        <v>241514</v>
      </c>
      <c r="F104" s="16">
        <v>227019</v>
      </c>
      <c r="G104" s="16">
        <v>5508</v>
      </c>
      <c r="H104" s="16">
        <v>8985</v>
      </c>
      <c r="I104" s="16">
        <v>2</v>
      </c>
      <c r="J104" s="17"/>
      <c r="K104" s="16">
        <v>79430</v>
      </c>
      <c r="L104" s="16">
        <v>2127</v>
      </c>
      <c r="M104" s="17"/>
      <c r="N104" s="16">
        <v>88802</v>
      </c>
      <c r="O104" s="16">
        <v>13054</v>
      </c>
      <c r="P104" s="17"/>
      <c r="Q104" s="16">
        <v>16840</v>
      </c>
      <c r="R104" s="16">
        <v>8123</v>
      </c>
      <c r="S104" s="16">
        <v>5379</v>
      </c>
      <c r="T104" s="16">
        <v>7117</v>
      </c>
      <c r="U104" s="16">
        <v>1797</v>
      </c>
      <c r="V104" s="16">
        <v>1296</v>
      </c>
      <c r="W104" s="16">
        <v>620</v>
      </c>
      <c r="X104" s="16">
        <v>612</v>
      </c>
      <c r="Y104" s="16">
        <v>1138</v>
      </c>
      <c r="Z104" s="16">
        <v>684</v>
      </c>
      <c r="AA104" s="17"/>
      <c r="AB104" s="16">
        <f t="shared" si="1"/>
        <v>227019</v>
      </c>
      <c r="AC104" s="18"/>
    </row>
    <row r="105" spans="1:29" ht="12.75">
      <c r="A105" s="16"/>
      <c r="B105" s="12"/>
      <c r="C105" s="13"/>
      <c r="D105" s="12"/>
      <c r="E105" s="12"/>
      <c r="F105" s="12"/>
      <c r="G105" s="12"/>
      <c r="H105" s="12"/>
      <c r="I105" s="12"/>
      <c r="J105" s="13"/>
      <c r="K105" s="12"/>
      <c r="L105" s="12"/>
      <c r="M105" s="13"/>
      <c r="N105" s="12"/>
      <c r="O105" s="12"/>
      <c r="P105" s="13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3"/>
      <c r="AB105" s="12"/>
      <c r="AC105" s="14"/>
    </row>
    <row r="106" spans="1:29" ht="12.75">
      <c r="A106" s="15" t="s">
        <v>127</v>
      </c>
      <c r="B106" s="15" t="s">
        <v>128</v>
      </c>
      <c r="C106" s="13"/>
      <c r="D106" s="15">
        <v>1732</v>
      </c>
      <c r="E106" s="15">
        <v>1423</v>
      </c>
      <c r="F106" s="15">
        <v>1296</v>
      </c>
      <c r="G106" s="15">
        <v>48</v>
      </c>
      <c r="H106" s="15">
        <v>79</v>
      </c>
      <c r="I106" s="15">
        <v>0</v>
      </c>
      <c r="J106" s="13"/>
      <c r="K106" s="15">
        <v>471</v>
      </c>
      <c r="L106" s="15">
        <v>1</v>
      </c>
      <c r="M106" s="13"/>
      <c r="N106" s="15">
        <v>313</v>
      </c>
      <c r="O106" s="15">
        <v>33</v>
      </c>
      <c r="P106" s="13"/>
      <c r="Q106" s="15">
        <v>44</v>
      </c>
      <c r="R106" s="15">
        <v>50</v>
      </c>
      <c r="S106" s="15">
        <v>16</v>
      </c>
      <c r="T106" s="15">
        <v>331</v>
      </c>
      <c r="U106" s="15">
        <v>10</v>
      </c>
      <c r="V106" s="15">
        <v>15</v>
      </c>
      <c r="W106" s="15">
        <v>4</v>
      </c>
      <c r="X106" s="15">
        <v>3</v>
      </c>
      <c r="Y106" s="15">
        <v>4</v>
      </c>
      <c r="Z106" s="15">
        <v>1</v>
      </c>
      <c r="AA106" s="13"/>
      <c r="AB106" s="15">
        <f aca="true" t="shared" si="2" ref="AB106:AB137">SUM(K106:Z106)</f>
        <v>1296</v>
      </c>
      <c r="AC106" s="14"/>
    </row>
    <row r="107" spans="1:29" ht="12.75">
      <c r="A107" s="12" t="s">
        <v>127</v>
      </c>
      <c r="B107" s="12" t="s">
        <v>129</v>
      </c>
      <c r="C107" s="13"/>
      <c r="D107" s="12">
        <v>973</v>
      </c>
      <c r="E107" s="12">
        <v>625</v>
      </c>
      <c r="F107" s="12">
        <v>584</v>
      </c>
      <c r="G107" s="12">
        <v>13</v>
      </c>
      <c r="H107" s="12">
        <v>28</v>
      </c>
      <c r="I107" s="12">
        <v>0</v>
      </c>
      <c r="J107" s="13"/>
      <c r="K107" s="12">
        <v>265</v>
      </c>
      <c r="L107" s="12">
        <v>1</v>
      </c>
      <c r="M107" s="13"/>
      <c r="N107" s="12">
        <v>175</v>
      </c>
      <c r="O107" s="12">
        <v>28</v>
      </c>
      <c r="P107" s="13"/>
      <c r="Q107" s="12">
        <v>32</v>
      </c>
      <c r="R107" s="12">
        <v>16</v>
      </c>
      <c r="S107" s="12">
        <v>9</v>
      </c>
      <c r="T107" s="12">
        <v>44</v>
      </c>
      <c r="U107" s="12">
        <v>5</v>
      </c>
      <c r="V107" s="12">
        <v>3</v>
      </c>
      <c r="W107" s="12">
        <v>1</v>
      </c>
      <c r="X107" s="12">
        <v>2</v>
      </c>
      <c r="Y107" s="12">
        <v>2</v>
      </c>
      <c r="Z107" s="12">
        <v>1</v>
      </c>
      <c r="AA107" s="13"/>
      <c r="AB107" s="12">
        <f t="shared" si="2"/>
        <v>584</v>
      </c>
      <c r="AC107" s="14"/>
    </row>
    <row r="108" spans="1:29" ht="12.75">
      <c r="A108" s="15" t="s">
        <v>127</v>
      </c>
      <c r="B108" s="15" t="s">
        <v>130</v>
      </c>
      <c r="C108" s="13"/>
      <c r="D108" s="15">
        <v>9863</v>
      </c>
      <c r="E108" s="15">
        <v>7347</v>
      </c>
      <c r="F108" s="15">
        <v>6920</v>
      </c>
      <c r="G108" s="15">
        <v>100</v>
      </c>
      <c r="H108" s="15">
        <v>327</v>
      </c>
      <c r="I108" s="15">
        <v>0</v>
      </c>
      <c r="J108" s="13"/>
      <c r="K108" s="15">
        <v>2973</v>
      </c>
      <c r="L108" s="15">
        <v>29</v>
      </c>
      <c r="M108" s="13"/>
      <c r="N108" s="15">
        <v>2624</v>
      </c>
      <c r="O108" s="15">
        <v>411</v>
      </c>
      <c r="P108" s="13"/>
      <c r="Q108" s="15">
        <v>265</v>
      </c>
      <c r="R108" s="15">
        <v>250</v>
      </c>
      <c r="S108" s="15">
        <v>86</v>
      </c>
      <c r="T108" s="15">
        <v>160</v>
      </c>
      <c r="U108" s="15">
        <v>36</v>
      </c>
      <c r="V108" s="15">
        <v>35</v>
      </c>
      <c r="W108" s="15">
        <v>16</v>
      </c>
      <c r="X108" s="15">
        <v>8</v>
      </c>
      <c r="Y108" s="15">
        <v>12</v>
      </c>
      <c r="Z108" s="15">
        <v>15</v>
      </c>
      <c r="AA108" s="13"/>
      <c r="AB108" s="15">
        <f t="shared" si="2"/>
        <v>6920</v>
      </c>
      <c r="AC108" s="14"/>
    </row>
    <row r="109" spans="1:29" ht="12.75">
      <c r="A109" s="12" t="s">
        <v>127</v>
      </c>
      <c r="B109" s="12" t="s">
        <v>131</v>
      </c>
      <c r="C109" s="13"/>
      <c r="D109" s="12">
        <v>696</v>
      </c>
      <c r="E109" s="12">
        <v>565</v>
      </c>
      <c r="F109" s="12">
        <v>528</v>
      </c>
      <c r="G109" s="12">
        <v>4</v>
      </c>
      <c r="H109" s="12">
        <v>33</v>
      </c>
      <c r="I109" s="12">
        <v>0</v>
      </c>
      <c r="J109" s="13"/>
      <c r="K109" s="12">
        <v>203</v>
      </c>
      <c r="L109" s="12">
        <v>3</v>
      </c>
      <c r="M109" s="13"/>
      <c r="N109" s="12">
        <v>146</v>
      </c>
      <c r="O109" s="12">
        <v>4</v>
      </c>
      <c r="P109" s="13"/>
      <c r="Q109" s="12">
        <v>14</v>
      </c>
      <c r="R109" s="12">
        <v>5</v>
      </c>
      <c r="S109" s="12">
        <v>5</v>
      </c>
      <c r="T109" s="12">
        <v>134</v>
      </c>
      <c r="U109" s="12">
        <v>3</v>
      </c>
      <c r="V109" s="12">
        <v>6</v>
      </c>
      <c r="W109" s="12">
        <v>0</v>
      </c>
      <c r="X109" s="12">
        <v>0</v>
      </c>
      <c r="Y109" s="12">
        <v>3</v>
      </c>
      <c r="Z109" s="12">
        <v>2</v>
      </c>
      <c r="AA109" s="13"/>
      <c r="AB109" s="12">
        <f t="shared" si="2"/>
        <v>528</v>
      </c>
      <c r="AC109" s="14"/>
    </row>
    <row r="110" spans="1:29" ht="12.75">
      <c r="A110" s="15" t="s">
        <v>127</v>
      </c>
      <c r="B110" s="15" t="s">
        <v>132</v>
      </c>
      <c r="C110" s="13"/>
      <c r="D110" s="15">
        <v>349</v>
      </c>
      <c r="E110" s="15">
        <v>240</v>
      </c>
      <c r="F110" s="15">
        <v>204</v>
      </c>
      <c r="G110" s="15">
        <v>13</v>
      </c>
      <c r="H110" s="15">
        <v>23</v>
      </c>
      <c r="I110" s="15">
        <v>0</v>
      </c>
      <c r="J110" s="13"/>
      <c r="K110" s="15">
        <v>81</v>
      </c>
      <c r="L110" s="15">
        <v>0</v>
      </c>
      <c r="M110" s="13"/>
      <c r="N110" s="15">
        <v>47</v>
      </c>
      <c r="O110" s="15">
        <v>6</v>
      </c>
      <c r="P110" s="13"/>
      <c r="Q110" s="15">
        <v>12</v>
      </c>
      <c r="R110" s="15">
        <v>17</v>
      </c>
      <c r="S110" s="15">
        <v>4</v>
      </c>
      <c r="T110" s="15">
        <v>29</v>
      </c>
      <c r="U110" s="15">
        <v>1</v>
      </c>
      <c r="V110" s="15">
        <v>1</v>
      </c>
      <c r="W110" s="15">
        <v>2</v>
      </c>
      <c r="X110" s="15">
        <v>0</v>
      </c>
      <c r="Y110" s="15">
        <v>3</v>
      </c>
      <c r="Z110" s="15">
        <v>1</v>
      </c>
      <c r="AA110" s="13"/>
      <c r="AB110" s="15">
        <f t="shared" si="2"/>
        <v>204</v>
      </c>
      <c r="AC110" s="14"/>
    </row>
    <row r="111" spans="1:29" ht="12.75">
      <c r="A111" s="12" t="s">
        <v>127</v>
      </c>
      <c r="B111" s="12" t="s">
        <v>133</v>
      </c>
      <c r="C111" s="13"/>
      <c r="D111" s="12">
        <v>1205</v>
      </c>
      <c r="E111" s="12">
        <v>865</v>
      </c>
      <c r="F111" s="12">
        <v>812</v>
      </c>
      <c r="G111" s="12">
        <v>22</v>
      </c>
      <c r="H111" s="12">
        <v>31</v>
      </c>
      <c r="I111" s="12">
        <v>0</v>
      </c>
      <c r="J111" s="13"/>
      <c r="K111" s="12">
        <v>335</v>
      </c>
      <c r="L111" s="12">
        <v>6</v>
      </c>
      <c r="M111" s="13"/>
      <c r="N111" s="12">
        <v>312</v>
      </c>
      <c r="O111" s="12">
        <v>34</v>
      </c>
      <c r="P111" s="13"/>
      <c r="Q111" s="12">
        <v>52</v>
      </c>
      <c r="R111" s="12">
        <v>5</v>
      </c>
      <c r="S111" s="12">
        <v>44</v>
      </c>
      <c r="T111" s="12">
        <v>4</v>
      </c>
      <c r="U111" s="12">
        <v>2</v>
      </c>
      <c r="V111" s="12">
        <v>3</v>
      </c>
      <c r="W111" s="12">
        <v>4</v>
      </c>
      <c r="X111" s="12">
        <v>0</v>
      </c>
      <c r="Y111" s="12">
        <v>7</v>
      </c>
      <c r="Z111" s="12">
        <v>4</v>
      </c>
      <c r="AA111" s="13"/>
      <c r="AB111" s="12">
        <f t="shared" si="2"/>
        <v>812</v>
      </c>
      <c r="AC111" s="14"/>
    </row>
    <row r="112" spans="1:29" ht="12.75">
      <c r="A112" s="15" t="s">
        <v>127</v>
      </c>
      <c r="B112" s="15" t="s">
        <v>134</v>
      </c>
      <c r="C112" s="13"/>
      <c r="D112" s="15">
        <v>642</v>
      </c>
      <c r="E112" s="15">
        <v>463</v>
      </c>
      <c r="F112" s="15">
        <v>436</v>
      </c>
      <c r="G112" s="15">
        <v>10</v>
      </c>
      <c r="H112" s="15">
        <v>17</v>
      </c>
      <c r="I112" s="15">
        <v>0</v>
      </c>
      <c r="J112" s="13"/>
      <c r="K112" s="15">
        <v>181</v>
      </c>
      <c r="L112" s="15">
        <v>5</v>
      </c>
      <c r="M112" s="13"/>
      <c r="N112" s="15">
        <v>156</v>
      </c>
      <c r="O112" s="15">
        <v>15</v>
      </c>
      <c r="P112" s="13"/>
      <c r="Q112" s="15">
        <v>35</v>
      </c>
      <c r="R112" s="15">
        <v>12</v>
      </c>
      <c r="S112" s="15">
        <v>6</v>
      </c>
      <c r="T112" s="15">
        <v>11</v>
      </c>
      <c r="U112" s="15">
        <v>9</v>
      </c>
      <c r="V112" s="15">
        <v>4</v>
      </c>
      <c r="W112" s="15">
        <v>1</v>
      </c>
      <c r="X112" s="15">
        <v>0</v>
      </c>
      <c r="Y112" s="15">
        <v>1</v>
      </c>
      <c r="Z112" s="15">
        <v>0</v>
      </c>
      <c r="AA112" s="13"/>
      <c r="AB112" s="15">
        <f t="shared" si="2"/>
        <v>436</v>
      </c>
      <c r="AC112" s="14"/>
    </row>
    <row r="113" spans="1:29" ht="12.75">
      <c r="A113" s="12" t="s">
        <v>127</v>
      </c>
      <c r="B113" s="12" t="s">
        <v>135</v>
      </c>
      <c r="C113" s="13"/>
      <c r="D113" s="12">
        <v>7433</v>
      </c>
      <c r="E113" s="12">
        <v>5428</v>
      </c>
      <c r="F113" s="12">
        <v>4997</v>
      </c>
      <c r="G113" s="12">
        <v>79</v>
      </c>
      <c r="H113" s="12">
        <v>352</v>
      </c>
      <c r="I113" s="12">
        <v>0</v>
      </c>
      <c r="J113" s="13"/>
      <c r="K113" s="12">
        <v>2091</v>
      </c>
      <c r="L113" s="12">
        <v>19</v>
      </c>
      <c r="M113" s="13"/>
      <c r="N113" s="12">
        <v>1739</v>
      </c>
      <c r="O113" s="12">
        <v>306</v>
      </c>
      <c r="P113" s="13"/>
      <c r="Q113" s="12">
        <v>385</v>
      </c>
      <c r="R113" s="12">
        <v>280</v>
      </c>
      <c r="S113" s="12">
        <v>64</v>
      </c>
      <c r="T113" s="12">
        <v>30</v>
      </c>
      <c r="U113" s="12">
        <v>29</v>
      </c>
      <c r="V113" s="12">
        <v>23</v>
      </c>
      <c r="W113" s="12">
        <v>8</v>
      </c>
      <c r="X113" s="12">
        <v>7</v>
      </c>
      <c r="Y113" s="12">
        <v>8</v>
      </c>
      <c r="Z113" s="12">
        <v>8</v>
      </c>
      <c r="AA113" s="13"/>
      <c r="AB113" s="12">
        <f t="shared" si="2"/>
        <v>4997</v>
      </c>
      <c r="AC113" s="14"/>
    </row>
    <row r="114" spans="1:29" ht="12.75">
      <c r="A114" s="15" t="s">
        <v>127</v>
      </c>
      <c r="B114" s="15" t="s">
        <v>136</v>
      </c>
      <c r="C114" s="13"/>
      <c r="D114" s="15">
        <v>925</v>
      </c>
      <c r="E114" s="15">
        <v>700</v>
      </c>
      <c r="F114" s="15">
        <v>656</v>
      </c>
      <c r="G114" s="15">
        <v>17</v>
      </c>
      <c r="H114" s="15">
        <v>27</v>
      </c>
      <c r="I114" s="15">
        <v>0</v>
      </c>
      <c r="J114" s="13"/>
      <c r="K114" s="15">
        <v>277</v>
      </c>
      <c r="L114" s="15">
        <v>1</v>
      </c>
      <c r="M114" s="13"/>
      <c r="N114" s="15">
        <v>226</v>
      </c>
      <c r="O114" s="15">
        <v>23</v>
      </c>
      <c r="P114" s="13"/>
      <c r="Q114" s="15">
        <v>35</v>
      </c>
      <c r="R114" s="15">
        <v>12</v>
      </c>
      <c r="S114" s="15">
        <v>13</v>
      </c>
      <c r="T114" s="15">
        <v>51</v>
      </c>
      <c r="U114" s="15">
        <v>0</v>
      </c>
      <c r="V114" s="15">
        <v>4</v>
      </c>
      <c r="W114" s="15">
        <v>3</v>
      </c>
      <c r="X114" s="15">
        <v>1</v>
      </c>
      <c r="Y114" s="15">
        <v>7</v>
      </c>
      <c r="Z114" s="15">
        <v>3</v>
      </c>
      <c r="AA114" s="13"/>
      <c r="AB114" s="15">
        <f t="shared" si="2"/>
        <v>656</v>
      </c>
      <c r="AC114" s="14"/>
    </row>
    <row r="115" spans="1:29" ht="12.75">
      <c r="A115" s="12" t="s">
        <v>127</v>
      </c>
      <c r="B115" s="12" t="s">
        <v>137</v>
      </c>
      <c r="C115" s="13"/>
      <c r="D115" s="12">
        <v>897</v>
      </c>
      <c r="E115" s="12">
        <v>683</v>
      </c>
      <c r="F115" s="12">
        <v>600</v>
      </c>
      <c r="G115" s="12">
        <v>29</v>
      </c>
      <c r="H115" s="12">
        <v>54</v>
      </c>
      <c r="I115" s="12">
        <v>0</v>
      </c>
      <c r="J115" s="13"/>
      <c r="K115" s="12">
        <v>189</v>
      </c>
      <c r="L115" s="12">
        <v>16</v>
      </c>
      <c r="M115" s="13"/>
      <c r="N115" s="12">
        <v>168</v>
      </c>
      <c r="O115" s="12">
        <v>39</v>
      </c>
      <c r="P115" s="13"/>
      <c r="Q115" s="12">
        <v>65</v>
      </c>
      <c r="R115" s="12">
        <v>16</v>
      </c>
      <c r="S115" s="12">
        <v>17</v>
      </c>
      <c r="T115" s="12">
        <v>66</v>
      </c>
      <c r="U115" s="12">
        <v>1</v>
      </c>
      <c r="V115" s="12">
        <v>4</v>
      </c>
      <c r="W115" s="12">
        <v>7</v>
      </c>
      <c r="X115" s="12">
        <v>1</v>
      </c>
      <c r="Y115" s="12">
        <v>9</v>
      </c>
      <c r="Z115" s="12">
        <v>2</v>
      </c>
      <c r="AA115" s="13"/>
      <c r="AB115" s="12">
        <f t="shared" si="2"/>
        <v>600</v>
      </c>
      <c r="AC115" s="14"/>
    </row>
    <row r="116" spans="1:29" ht="12.75">
      <c r="A116" s="15" t="s">
        <v>127</v>
      </c>
      <c r="B116" s="15" t="s">
        <v>138</v>
      </c>
      <c r="C116" s="13"/>
      <c r="D116" s="15">
        <v>4426</v>
      </c>
      <c r="E116" s="15">
        <v>3221</v>
      </c>
      <c r="F116" s="15">
        <v>2918</v>
      </c>
      <c r="G116" s="15">
        <v>81</v>
      </c>
      <c r="H116" s="15">
        <v>222</v>
      </c>
      <c r="I116" s="15">
        <v>0</v>
      </c>
      <c r="J116" s="13"/>
      <c r="K116" s="15">
        <v>1087</v>
      </c>
      <c r="L116" s="15">
        <v>22</v>
      </c>
      <c r="M116" s="13"/>
      <c r="N116" s="15">
        <v>1058</v>
      </c>
      <c r="O116" s="15">
        <v>210</v>
      </c>
      <c r="P116" s="13"/>
      <c r="Q116" s="15">
        <v>240</v>
      </c>
      <c r="R116" s="15">
        <v>99</v>
      </c>
      <c r="S116" s="15">
        <v>51</v>
      </c>
      <c r="T116" s="15">
        <v>77</v>
      </c>
      <c r="U116" s="15">
        <v>21</v>
      </c>
      <c r="V116" s="15">
        <v>15</v>
      </c>
      <c r="W116" s="15">
        <v>8</v>
      </c>
      <c r="X116" s="15">
        <v>10</v>
      </c>
      <c r="Y116" s="15">
        <v>16</v>
      </c>
      <c r="Z116" s="15">
        <v>4</v>
      </c>
      <c r="AA116" s="13"/>
      <c r="AB116" s="15">
        <f t="shared" si="2"/>
        <v>2918</v>
      </c>
      <c r="AC116" s="14"/>
    </row>
    <row r="117" spans="1:29" ht="12.75">
      <c r="A117" s="12" t="s">
        <v>127</v>
      </c>
      <c r="B117" s="12" t="s">
        <v>139</v>
      </c>
      <c r="C117" s="13"/>
      <c r="D117" s="12">
        <v>1989</v>
      </c>
      <c r="E117" s="12">
        <v>1426</v>
      </c>
      <c r="F117" s="12">
        <v>1333</v>
      </c>
      <c r="G117" s="12">
        <v>26</v>
      </c>
      <c r="H117" s="12">
        <v>67</v>
      </c>
      <c r="I117" s="12">
        <v>0</v>
      </c>
      <c r="J117" s="13"/>
      <c r="K117" s="12">
        <v>462</v>
      </c>
      <c r="L117" s="12">
        <v>5</v>
      </c>
      <c r="M117" s="13"/>
      <c r="N117" s="12">
        <v>623</v>
      </c>
      <c r="O117" s="12">
        <v>51</v>
      </c>
      <c r="P117" s="13"/>
      <c r="Q117" s="12">
        <v>60</v>
      </c>
      <c r="R117" s="12">
        <v>49</v>
      </c>
      <c r="S117" s="12">
        <v>9</v>
      </c>
      <c r="T117" s="12">
        <v>44</v>
      </c>
      <c r="U117" s="12">
        <v>8</v>
      </c>
      <c r="V117" s="12">
        <v>5</v>
      </c>
      <c r="W117" s="12">
        <v>2</v>
      </c>
      <c r="X117" s="12">
        <v>3</v>
      </c>
      <c r="Y117" s="12">
        <v>5</v>
      </c>
      <c r="Z117" s="12">
        <v>7</v>
      </c>
      <c r="AA117" s="13"/>
      <c r="AB117" s="12">
        <f t="shared" si="2"/>
        <v>1333</v>
      </c>
      <c r="AC117" s="14"/>
    </row>
    <row r="118" spans="1:29" ht="12.75">
      <c r="A118" s="15" t="s">
        <v>127</v>
      </c>
      <c r="B118" s="15" t="s">
        <v>140</v>
      </c>
      <c r="C118" s="13"/>
      <c r="D118" s="15">
        <v>4312</v>
      </c>
      <c r="E118" s="15">
        <v>3061</v>
      </c>
      <c r="F118" s="15">
        <v>2860</v>
      </c>
      <c r="G118" s="15">
        <v>46</v>
      </c>
      <c r="H118" s="15">
        <v>155</v>
      </c>
      <c r="I118" s="15">
        <v>0</v>
      </c>
      <c r="J118" s="13"/>
      <c r="K118" s="15">
        <v>1143</v>
      </c>
      <c r="L118" s="15">
        <v>19</v>
      </c>
      <c r="M118" s="13"/>
      <c r="N118" s="15">
        <v>1118</v>
      </c>
      <c r="O118" s="15">
        <v>85</v>
      </c>
      <c r="P118" s="13"/>
      <c r="Q118" s="15">
        <v>163</v>
      </c>
      <c r="R118" s="15">
        <v>138</v>
      </c>
      <c r="S118" s="15">
        <v>67</v>
      </c>
      <c r="T118" s="15">
        <v>42</v>
      </c>
      <c r="U118" s="15">
        <v>17</v>
      </c>
      <c r="V118" s="15">
        <v>42</v>
      </c>
      <c r="W118" s="15">
        <v>4</v>
      </c>
      <c r="X118" s="15">
        <v>3</v>
      </c>
      <c r="Y118" s="15">
        <v>14</v>
      </c>
      <c r="Z118" s="15">
        <v>5</v>
      </c>
      <c r="AA118" s="13"/>
      <c r="AB118" s="15">
        <f t="shared" si="2"/>
        <v>2860</v>
      </c>
      <c r="AC118" s="14"/>
    </row>
    <row r="119" spans="1:29" ht="12.75">
      <c r="A119" s="12" t="s">
        <v>127</v>
      </c>
      <c r="B119" s="12" t="s">
        <v>141</v>
      </c>
      <c r="C119" s="13"/>
      <c r="D119" s="12">
        <v>47963</v>
      </c>
      <c r="E119" s="12">
        <v>36302</v>
      </c>
      <c r="F119" s="12">
        <v>34672</v>
      </c>
      <c r="G119" s="12">
        <v>305</v>
      </c>
      <c r="H119" s="12">
        <v>1324</v>
      </c>
      <c r="I119" s="12">
        <v>1</v>
      </c>
      <c r="J119" s="13"/>
      <c r="K119" s="12">
        <v>12785</v>
      </c>
      <c r="L119" s="12">
        <v>96</v>
      </c>
      <c r="M119" s="13"/>
      <c r="N119" s="12">
        <v>14867</v>
      </c>
      <c r="O119" s="12">
        <v>2729</v>
      </c>
      <c r="P119" s="13"/>
      <c r="Q119" s="12">
        <v>1662</v>
      </c>
      <c r="R119" s="12">
        <v>1001</v>
      </c>
      <c r="S119" s="12">
        <v>650</v>
      </c>
      <c r="T119" s="12">
        <v>270</v>
      </c>
      <c r="U119" s="12">
        <v>135</v>
      </c>
      <c r="V119" s="12">
        <v>119</v>
      </c>
      <c r="W119" s="12">
        <v>113</v>
      </c>
      <c r="X119" s="12">
        <v>86</v>
      </c>
      <c r="Y119" s="12">
        <v>73</v>
      </c>
      <c r="Z119" s="12">
        <v>86</v>
      </c>
      <c r="AA119" s="13"/>
      <c r="AB119" s="12">
        <f t="shared" si="2"/>
        <v>34672</v>
      </c>
      <c r="AC119" s="14"/>
    </row>
    <row r="120" spans="1:29" ht="12.75">
      <c r="A120" s="15" t="s">
        <v>127</v>
      </c>
      <c r="B120" s="15" t="s">
        <v>142</v>
      </c>
      <c r="C120" s="13"/>
      <c r="D120" s="15">
        <v>2110</v>
      </c>
      <c r="E120" s="15">
        <v>1516</v>
      </c>
      <c r="F120" s="15">
        <v>1442</v>
      </c>
      <c r="G120" s="15">
        <v>18</v>
      </c>
      <c r="H120" s="15">
        <v>56</v>
      </c>
      <c r="I120" s="15">
        <v>0</v>
      </c>
      <c r="J120" s="13"/>
      <c r="K120" s="15">
        <v>629</v>
      </c>
      <c r="L120" s="15">
        <v>8</v>
      </c>
      <c r="M120" s="13"/>
      <c r="N120" s="15">
        <v>553</v>
      </c>
      <c r="O120" s="15">
        <v>44</v>
      </c>
      <c r="P120" s="13"/>
      <c r="Q120" s="15">
        <v>97</v>
      </c>
      <c r="R120" s="15">
        <v>51</v>
      </c>
      <c r="S120" s="15">
        <v>33</v>
      </c>
      <c r="T120" s="15">
        <v>7</v>
      </c>
      <c r="U120" s="15">
        <v>7</v>
      </c>
      <c r="V120" s="15">
        <v>8</v>
      </c>
      <c r="W120" s="15">
        <v>2</v>
      </c>
      <c r="X120" s="15">
        <v>0</v>
      </c>
      <c r="Y120" s="15">
        <v>2</v>
      </c>
      <c r="Z120" s="15">
        <v>1</v>
      </c>
      <c r="AA120" s="13"/>
      <c r="AB120" s="15">
        <f t="shared" si="2"/>
        <v>1442</v>
      </c>
      <c r="AC120" s="14"/>
    </row>
    <row r="121" spans="1:29" ht="12.75">
      <c r="A121" s="12" t="s">
        <v>127</v>
      </c>
      <c r="B121" s="12" t="s">
        <v>143</v>
      </c>
      <c r="C121" s="13"/>
      <c r="D121" s="12">
        <v>6243</v>
      </c>
      <c r="E121" s="12">
        <v>4445</v>
      </c>
      <c r="F121" s="12">
        <v>4070</v>
      </c>
      <c r="G121" s="12">
        <v>87</v>
      </c>
      <c r="H121" s="12">
        <v>288</v>
      </c>
      <c r="I121" s="12">
        <v>0</v>
      </c>
      <c r="J121" s="13"/>
      <c r="K121" s="12">
        <v>1494</v>
      </c>
      <c r="L121" s="12">
        <v>23</v>
      </c>
      <c r="M121" s="13"/>
      <c r="N121" s="12">
        <v>1304</v>
      </c>
      <c r="O121" s="12">
        <v>176</v>
      </c>
      <c r="P121" s="13"/>
      <c r="Q121" s="12">
        <v>288</v>
      </c>
      <c r="R121" s="12">
        <v>270</v>
      </c>
      <c r="S121" s="12">
        <v>327</v>
      </c>
      <c r="T121" s="12">
        <v>65</v>
      </c>
      <c r="U121" s="12">
        <v>22</v>
      </c>
      <c r="V121" s="12">
        <v>21</v>
      </c>
      <c r="W121" s="12">
        <v>8</v>
      </c>
      <c r="X121" s="12">
        <v>26</v>
      </c>
      <c r="Y121" s="12">
        <v>24</v>
      </c>
      <c r="Z121" s="12">
        <v>22</v>
      </c>
      <c r="AA121" s="13"/>
      <c r="AB121" s="12">
        <f t="shared" si="2"/>
        <v>4070</v>
      </c>
      <c r="AC121" s="14"/>
    </row>
    <row r="122" spans="1:29" ht="12.75">
      <c r="A122" s="15" t="s">
        <v>127</v>
      </c>
      <c r="B122" s="15" t="s">
        <v>144</v>
      </c>
      <c r="C122" s="13"/>
      <c r="D122" s="15">
        <v>7681</v>
      </c>
      <c r="E122" s="15">
        <v>5862</v>
      </c>
      <c r="F122" s="15">
        <v>5415</v>
      </c>
      <c r="G122" s="15">
        <v>92</v>
      </c>
      <c r="H122" s="15">
        <v>355</v>
      </c>
      <c r="I122" s="15">
        <v>0</v>
      </c>
      <c r="J122" s="13"/>
      <c r="K122" s="15">
        <v>2483</v>
      </c>
      <c r="L122" s="15">
        <v>7</v>
      </c>
      <c r="M122" s="13"/>
      <c r="N122" s="15">
        <v>2175</v>
      </c>
      <c r="O122" s="15">
        <v>157</v>
      </c>
      <c r="P122" s="13"/>
      <c r="Q122" s="15">
        <v>276</v>
      </c>
      <c r="R122" s="15">
        <v>78</v>
      </c>
      <c r="S122" s="15">
        <v>111</v>
      </c>
      <c r="T122" s="15">
        <v>39</v>
      </c>
      <c r="U122" s="15">
        <v>21</v>
      </c>
      <c r="V122" s="15">
        <v>20</v>
      </c>
      <c r="W122" s="15">
        <v>10</v>
      </c>
      <c r="X122" s="15">
        <v>17</v>
      </c>
      <c r="Y122" s="15">
        <v>10</v>
      </c>
      <c r="Z122" s="15">
        <v>11</v>
      </c>
      <c r="AA122" s="13"/>
      <c r="AB122" s="15">
        <f t="shared" si="2"/>
        <v>5415</v>
      </c>
      <c r="AC122" s="14"/>
    </row>
    <row r="123" spans="1:29" ht="12.75">
      <c r="A123" s="12" t="s">
        <v>127</v>
      </c>
      <c r="B123" s="12" t="s">
        <v>145</v>
      </c>
      <c r="C123" s="13"/>
      <c r="D123" s="12">
        <v>5198</v>
      </c>
      <c r="E123" s="12">
        <v>4236</v>
      </c>
      <c r="F123" s="12">
        <v>3941</v>
      </c>
      <c r="G123" s="12">
        <v>90</v>
      </c>
      <c r="H123" s="12">
        <v>205</v>
      </c>
      <c r="I123" s="12">
        <v>0</v>
      </c>
      <c r="J123" s="13"/>
      <c r="K123" s="12">
        <v>2113</v>
      </c>
      <c r="L123" s="12">
        <v>29</v>
      </c>
      <c r="M123" s="13"/>
      <c r="N123" s="12">
        <v>1198</v>
      </c>
      <c r="O123" s="12">
        <v>163</v>
      </c>
      <c r="P123" s="13"/>
      <c r="Q123" s="12">
        <v>187</v>
      </c>
      <c r="R123" s="12">
        <v>47</v>
      </c>
      <c r="S123" s="12">
        <v>76</v>
      </c>
      <c r="T123" s="12">
        <v>50</v>
      </c>
      <c r="U123" s="12">
        <v>19</v>
      </c>
      <c r="V123" s="12">
        <v>10</v>
      </c>
      <c r="W123" s="12">
        <v>15</v>
      </c>
      <c r="X123" s="12">
        <v>12</v>
      </c>
      <c r="Y123" s="12">
        <v>13</v>
      </c>
      <c r="Z123" s="12">
        <v>9</v>
      </c>
      <c r="AA123" s="13"/>
      <c r="AB123" s="12">
        <f t="shared" si="2"/>
        <v>3941</v>
      </c>
      <c r="AC123" s="14"/>
    </row>
    <row r="124" spans="1:29" ht="12.75">
      <c r="A124" s="15" t="s">
        <v>127</v>
      </c>
      <c r="B124" s="15" t="s">
        <v>146</v>
      </c>
      <c r="C124" s="13"/>
      <c r="D124" s="15">
        <v>483</v>
      </c>
      <c r="E124" s="15">
        <v>361</v>
      </c>
      <c r="F124" s="15">
        <v>332</v>
      </c>
      <c r="G124" s="15">
        <v>12</v>
      </c>
      <c r="H124" s="15">
        <v>17</v>
      </c>
      <c r="I124" s="15">
        <v>0</v>
      </c>
      <c r="J124" s="13"/>
      <c r="K124" s="15">
        <v>110</v>
      </c>
      <c r="L124" s="15">
        <v>29</v>
      </c>
      <c r="M124" s="13"/>
      <c r="N124" s="15">
        <v>102</v>
      </c>
      <c r="O124" s="15">
        <v>6</v>
      </c>
      <c r="P124" s="13"/>
      <c r="Q124" s="15">
        <v>30</v>
      </c>
      <c r="R124" s="15">
        <v>21</v>
      </c>
      <c r="S124" s="15">
        <v>5</v>
      </c>
      <c r="T124" s="15">
        <v>20</v>
      </c>
      <c r="U124" s="15">
        <v>6</v>
      </c>
      <c r="V124" s="15">
        <v>1</v>
      </c>
      <c r="W124" s="15">
        <v>0</v>
      </c>
      <c r="X124" s="15">
        <v>1</v>
      </c>
      <c r="Y124" s="15">
        <v>1</v>
      </c>
      <c r="Z124" s="15">
        <v>0</v>
      </c>
      <c r="AA124" s="13"/>
      <c r="AB124" s="15">
        <f t="shared" si="2"/>
        <v>332</v>
      </c>
      <c r="AC124" s="14"/>
    </row>
    <row r="125" spans="1:29" ht="12.75">
      <c r="A125" s="12" t="s">
        <v>127</v>
      </c>
      <c r="B125" s="12" t="s">
        <v>147</v>
      </c>
      <c r="C125" s="13"/>
      <c r="D125" s="12">
        <v>14444</v>
      </c>
      <c r="E125" s="12">
        <v>10072</v>
      </c>
      <c r="F125" s="12">
        <v>9133</v>
      </c>
      <c r="G125" s="12">
        <v>213</v>
      </c>
      <c r="H125" s="12">
        <v>726</v>
      </c>
      <c r="I125" s="12">
        <v>0</v>
      </c>
      <c r="J125" s="13"/>
      <c r="K125" s="12">
        <v>3608</v>
      </c>
      <c r="L125" s="12">
        <v>52</v>
      </c>
      <c r="M125" s="13"/>
      <c r="N125" s="12">
        <v>3454</v>
      </c>
      <c r="O125" s="12">
        <v>475</v>
      </c>
      <c r="P125" s="13"/>
      <c r="Q125" s="12">
        <v>841</v>
      </c>
      <c r="R125" s="12">
        <v>214</v>
      </c>
      <c r="S125" s="12">
        <v>195</v>
      </c>
      <c r="T125" s="12">
        <v>113</v>
      </c>
      <c r="U125" s="12">
        <v>52</v>
      </c>
      <c r="V125" s="12">
        <v>31</v>
      </c>
      <c r="W125" s="12">
        <v>21</v>
      </c>
      <c r="X125" s="12">
        <v>25</v>
      </c>
      <c r="Y125" s="12">
        <v>35</v>
      </c>
      <c r="Z125" s="12">
        <v>17</v>
      </c>
      <c r="AA125" s="13"/>
      <c r="AB125" s="12">
        <f t="shared" si="2"/>
        <v>9133</v>
      </c>
      <c r="AC125" s="14"/>
    </row>
    <row r="126" spans="1:29" ht="12.75">
      <c r="A126" s="15" t="s">
        <v>127</v>
      </c>
      <c r="B126" s="15" t="s">
        <v>148</v>
      </c>
      <c r="C126" s="13"/>
      <c r="D126" s="15">
        <v>12494</v>
      </c>
      <c r="E126" s="15">
        <v>10791</v>
      </c>
      <c r="F126" s="15">
        <v>10021</v>
      </c>
      <c r="G126" s="15">
        <v>412</v>
      </c>
      <c r="H126" s="15">
        <v>358</v>
      </c>
      <c r="I126" s="15">
        <v>0</v>
      </c>
      <c r="J126" s="13"/>
      <c r="K126" s="15">
        <v>4599</v>
      </c>
      <c r="L126" s="15">
        <v>45</v>
      </c>
      <c r="M126" s="13"/>
      <c r="N126" s="15">
        <v>3249</v>
      </c>
      <c r="O126" s="15">
        <v>936</v>
      </c>
      <c r="P126" s="13"/>
      <c r="Q126" s="15">
        <v>468</v>
      </c>
      <c r="R126" s="15">
        <v>207</v>
      </c>
      <c r="S126" s="15">
        <v>242</v>
      </c>
      <c r="T126" s="15">
        <v>89</v>
      </c>
      <c r="U126" s="15">
        <v>33</v>
      </c>
      <c r="V126" s="15">
        <v>52</v>
      </c>
      <c r="W126" s="15">
        <v>19</v>
      </c>
      <c r="X126" s="15">
        <v>32</v>
      </c>
      <c r="Y126" s="15">
        <v>36</v>
      </c>
      <c r="Z126" s="15">
        <v>14</v>
      </c>
      <c r="AA126" s="13"/>
      <c r="AB126" s="15">
        <f t="shared" si="2"/>
        <v>10021</v>
      </c>
      <c r="AC126" s="14"/>
    </row>
    <row r="127" spans="1:29" ht="12.75">
      <c r="A127" s="12" t="s">
        <v>127</v>
      </c>
      <c r="B127" s="12" t="s">
        <v>149</v>
      </c>
      <c r="C127" s="13"/>
      <c r="D127" s="12">
        <v>3518</v>
      </c>
      <c r="E127" s="12">
        <v>2359</v>
      </c>
      <c r="F127" s="12">
        <v>2182</v>
      </c>
      <c r="G127" s="12">
        <v>46</v>
      </c>
      <c r="H127" s="12">
        <v>131</v>
      </c>
      <c r="I127" s="12">
        <v>0</v>
      </c>
      <c r="J127" s="13"/>
      <c r="K127" s="12">
        <v>691</v>
      </c>
      <c r="L127" s="12">
        <v>11</v>
      </c>
      <c r="M127" s="13"/>
      <c r="N127" s="12">
        <v>983</v>
      </c>
      <c r="O127" s="12">
        <v>142</v>
      </c>
      <c r="P127" s="13"/>
      <c r="Q127" s="12">
        <v>150</v>
      </c>
      <c r="R127" s="12">
        <v>72</v>
      </c>
      <c r="S127" s="12">
        <v>52</v>
      </c>
      <c r="T127" s="12">
        <v>32</v>
      </c>
      <c r="U127" s="12">
        <v>14</v>
      </c>
      <c r="V127" s="12">
        <v>17</v>
      </c>
      <c r="W127" s="12">
        <v>4</v>
      </c>
      <c r="X127" s="12">
        <v>3</v>
      </c>
      <c r="Y127" s="12">
        <v>6</v>
      </c>
      <c r="Z127" s="12">
        <v>5</v>
      </c>
      <c r="AA127" s="13"/>
      <c r="AB127" s="12">
        <f t="shared" si="2"/>
        <v>2182</v>
      </c>
      <c r="AC127" s="14"/>
    </row>
    <row r="128" spans="1:29" ht="12.75">
      <c r="A128" s="15" t="s">
        <v>127</v>
      </c>
      <c r="B128" s="15" t="s">
        <v>150</v>
      </c>
      <c r="C128" s="13"/>
      <c r="D128" s="15">
        <v>2422</v>
      </c>
      <c r="E128" s="15">
        <v>1734</v>
      </c>
      <c r="F128" s="15">
        <v>1611</v>
      </c>
      <c r="G128" s="15">
        <v>43</v>
      </c>
      <c r="H128" s="15">
        <v>80</v>
      </c>
      <c r="I128" s="15">
        <v>0</v>
      </c>
      <c r="J128" s="13"/>
      <c r="K128" s="15">
        <v>737</v>
      </c>
      <c r="L128" s="15">
        <v>7</v>
      </c>
      <c r="M128" s="13"/>
      <c r="N128" s="15">
        <v>550</v>
      </c>
      <c r="O128" s="15">
        <v>73</v>
      </c>
      <c r="P128" s="13"/>
      <c r="Q128" s="15">
        <v>81</v>
      </c>
      <c r="R128" s="15">
        <v>57</v>
      </c>
      <c r="S128" s="15">
        <v>39</v>
      </c>
      <c r="T128" s="15">
        <v>29</v>
      </c>
      <c r="U128" s="15">
        <v>11</v>
      </c>
      <c r="V128" s="15">
        <v>12</v>
      </c>
      <c r="W128" s="15">
        <v>2</v>
      </c>
      <c r="X128" s="15">
        <v>4</v>
      </c>
      <c r="Y128" s="15">
        <v>3</v>
      </c>
      <c r="Z128" s="15">
        <v>6</v>
      </c>
      <c r="AA128" s="13"/>
      <c r="AB128" s="15">
        <f t="shared" si="2"/>
        <v>1611</v>
      </c>
      <c r="AC128" s="14"/>
    </row>
    <row r="129" spans="1:29" ht="12.75">
      <c r="A129" s="12" t="s">
        <v>127</v>
      </c>
      <c r="B129" s="12" t="s">
        <v>151</v>
      </c>
      <c r="C129" s="13"/>
      <c r="D129" s="12">
        <v>2473</v>
      </c>
      <c r="E129" s="12">
        <v>1847</v>
      </c>
      <c r="F129" s="12">
        <v>1744</v>
      </c>
      <c r="G129" s="12">
        <v>28</v>
      </c>
      <c r="H129" s="12">
        <v>75</v>
      </c>
      <c r="I129" s="12">
        <v>0</v>
      </c>
      <c r="J129" s="13"/>
      <c r="K129" s="12">
        <v>571</v>
      </c>
      <c r="L129" s="12">
        <v>5</v>
      </c>
      <c r="M129" s="13"/>
      <c r="N129" s="12">
        <v>727</v>
      </c>
      <c r="O129" s="12">
        <v>70</v>
      </c>
      <c r="P129" s="13"/>
      <c r="Q129" s="12">
        <v>112</v>
      </c>
      <c r="R129" s="12">
        <v>97</v>
      </c>
      <c r="S129" s="12">
        <v>15</v>
      </c>
      <c r="T129" s="12">
        <v>115</v>
      </c>
      <c r="U129" s="12">
        <v>4</v>
      </c>
      <c r="V129" s="12">
        <v>7</v>
      </c>
      <c r="W129" s="12">
        <v>5</v>
      </c>
      <c r="X129" s="12">
        <v>4</v>
      </c>
      <c r="Y129" s="12">
        <v>7</v>
      </c>
      <c r="Z129" s="12">
        <v>5</v>
      </c>
      <c r="AA129" s="13"/>
      <c r="AB129" s="12">
        <f t="shared" si="2"/>
        <v>1744</v>
      </c>
      <c r="AC129" s="14"/>
    </row>
    <row r="130" spans="1:29" ht="12.75">
      <c r="A130" s="15" t="s">
        <v>127</v>
      </c>
      <c r="B130" s="15" t="s">
        <v>152</v>
      </c>
      <c r="C130" s="13"/>
      <c r="D130" s="15">
        <v>1194</v>
      </c>
      <c r="E130" s="15">
        <v>839</v>
      </c>
      <c r="F130" s="15">
        <v>804</v>
      </c>
      <c r="G130" s="15">
        <v>19</v>
      </c>
      <c r="H130" s="15">
        <v>16</v>
      </c>
      <c r="I130" s="15">
        <v>0</v>
      </c>
      <c r="J130" s="13"/>
      <c r="K130" s="15">
        <v>364</v>
      </c>
      <c r="L130" s="15">
        <v>2</v>
      </c>
      <c r="M130" s="13"/>
      <c r="N130" s="15">
        <v>284</v>
      </c>
      <c r="O130" s="15">
        <v>30</v>
      </c>
      <c r="P130" s="13"/>
      <c r="Q130" s="15">
        <v>34</v>
      </c>
      <c r="R130" s="15">
        <v>21</v>
      </c>
      <c r="S130" s="15">
        <v>12</v>
      </c>
      <c r="T130" s="15">
        <v>40</v>
      </c>
      <c r="U130" s="15">
        <v>3</v>
      </c>
      <c r="V130" s="15">
        <v>4</v>
      </c>
      <c r="W130" s="15">
        <v>1</v>
      </c>
      <c r="X130" s="15">
        <v>1</v>
      </c>
      <c r="Y130" s="15">
        <v>5</v>
      </c>
      <c r="Z130" s="15">
        <v>3</v>
      </c>
      <c r="AA130" s="13"/>
      <c r="AB130" s="15">
        <f t="shared" si="2"/>
        <v>804</v>
      </c>
      <c r="AC130" s="14"/>
    </row>
    <row r="131" spans="1:29" ht="12.75">
      <c r="A131" s="12" t="s">
        <v>127</v>
      </c>
      <c r="B131" s="12" t="s">
        <v>153</v>
      </c>
      <c r="C131" s="13"/>
      <c r="D131" s="12">
        <v>1579</v>
      </c>
      <c r="E131" s="12">
        <v>1042</v>
      </c>
      <c r="F131" s="12">
        <v>974</v>
      </c>
      <c r="G131" s="12">
        <v>14</v>
      </c>
      <c r="H131" s="12">
        <v>54</v>
      </c>
      <c r="I131" s="12">
        <v>0</v>
      </c>
      <c r="J131" s="13"/>
      <c r="K131" s="12">
        <v>393</v>
      </c>
      <c r="L131" s="12">
        <v>2</v>
      </c>
      <c r="M131" s="13"/>
      <c r="N131" s="12">
        <v>300</v>
      </c>
      <c r="O131" s="12">
        <v>22</v>
      </c>
      <c r="P131" s="13"/>
      <c r="Q131" s="12">
        <v>41</v>
      </c>
      <c r="R131" s="12">
        <v>157</v>
      </c>
      <c r="S131" s="12">
        <v>20</v>
      </c>
      <c r="T131" s="12">
        <v>7</v>
      </c>
      <c r="U131" s="12">
        <v>8</v>
      </c>
      <c r="V131" s="12">
        <v>8</v>
      </c>
      <c r="W131" s="12">
        <v>1</v>
      </c>
      <c r="X131" s="12">
        <v>1</v>
      </c>
      <c r="Y131" s="12">
        <v>5</v>
      </c>
      <c r="Z131" s="12">
        <v>9</v>
      </c>
      <c r="AA131" s="13"/>
      <c r="AB131" s="12">
        <f t="shared" si="2"/>
        <v>974</v>
      </c>
      <c r="AC131" s="14"/>
    </row>
    <row r="132" spans="1:29" ht="12.75">
      <c r="A132" s="15" t="s">
        <v>127</v>
      </c>
      <c r="B132" s="15" t="s">
        <v>154</v>
      </c>
      <c r="C132" s="13"/>
      <c r="D132" s="15">
        <v>5453</v>
      </c>
      <c r="E132" s="15">
        <v>4142</v>
      </c>
      <c r="F132" s="15">
        <v>3900</v>
      </c>
      <c r="G132" s="15">
        <v>64</v>
      </c>
      <c r="H132" s="15">
        <v>178</v>
      </c>
      <c r="I132" s="15">
        <v>0</v>
      </c>
      <c r="J132" s="13"/>
      <c r="K132" s="15">
        <v>1931</v>
      </c>
      <c r="L132" s="15">
        <v>22</v>
      </c>
      <c r="M132" s="13"/>
      <c r="N132" s="15">
        <v>1047</v>
      </c>
      <c r="O132" s="15">
        <v>316</v>
      </c>
      <c r="P132" s="13"/>
      <c r="Q132" s="15">
        <v>198</v>
      </c>
      <c r="R132" s="15">
        <v>65</v>
      </c>
      <c r="S132" s="15">
        <v>99</v>
      </c>
      <c r="T132" s="15">
        <v>144</v>
      </c>
      <c r="U132" s="15">
        <v>15</v>
      </c>
      <c r="V132" s="15">
        <v>20</v>
      </c>
      <c r="W132" s="15">
        <v>6</v>
      </c>
      <c r="X132" s="15">
        <v>10</v>
      </c>
      <c r="Y132" s="15">
        <v>17</v>
      </c>
      <c r="Z132" s="15">
        <v>10</v>
      </c>
      <c r="AA132" s="13"/>
      <c r="AB132" s="15">
        <f t="shared" si="2"/>
        <v>3900</v>
      </c>
      <c r="AC132" s="14"/>
    </row>
    <row r="133" spans="1:29" ht="12.75">
      <c r="A133" s="12" t="s">
        <v>127</v>
      </c>
      <c r="B133" s="12" t="s">
        <v>155</v>
      </c>
      <c r="C133" s="13"/>
      <c r="D133" s="12">
        <v>4334</v>
      </c>
      <c r="E133" s="12">
        <v>2634</v>
      </c>
      <c r="F133" s="12">
        <v>2424</v>
      </c>
      <c r="G133" s="12">
        <v>81</v>
      </c>
      <c r="H133" s="12">
        <v>129</v>
      </c>
      <c r="I133" s="12">
        <v>0</v>
      </c>
      <c r="J133" s="13"/>
      <c r="K133" s="12">
        <v>682</v>
      </c>
      <c r="L133" s="12">
        <v>9</v>
      </c>
      <c r="M133" s="13"/>
      <c r="N133" s="12">
        <v>1036</v>
      </c>
      <c r="O133" s="12">
        <v>160</v>
      </c>
      <c r="P133" s="13"/>
      <c r="Q133" s="12">
        <v>161</v>
      </c>
      <c r="R133" s="12">
        <v>93</v>
      </c>
      <c r="S133" s="12">
        <v>41</v>
      </c>
      <c r="T133" s="12">
        <v>163</v>
      </c>
      <c r="U133" s="12">
        <v>32</v>
      </c>
      <c r="V133" s="12">
        <v>15</v>
      </c>
      <c r="W133" s="12">
        <v>4</v>
      </c>
      <c r="X133" s="12">
        <v>6</v>
      </c>
      <c r="Y133" s="12">
        <v>15</v>
      </c>
      <c r="Z133" s="12">
        <v>7</v>
      </c>
      <c r="AA133" s="13"/>
      <c r="AB133" s="12">
        <f t="shared" si="2"/>
        <v>2424</v>
      </c>
      <c r="AC133" s="14"/>
    </row>
    <row r="134" spans="1:29" ht="12.75">
      <c r="A134" s="15" t="s">
        <v>127</v>
      </c>
      <c r="B134" s="15" t="s">
        <v>156</v>
      </c>
      <c r="C134" s="13"/>
      <c r="D134" s="15">
        <v>4885</v>
      </c>
      <c r="E134" s="15">
        <v>3553</v>
      </c>
      <c r="F134" s="15">
        <v>3311</v>
      </c>
      <c r="G134" s="15">
        <v>40</v>
      </c>
      <c r="H134" s="15">
        <v>202</v>
      </c>
      <c r="I134" s="15">
        <v>0</v>
      </c>
      <c r="J134" s="13"/>
      <c r="K134" s="15">
        <v>1466</v>
      </c>
      <c r="L134" s="15">
        <v>8</v>
      </c>
      <c r="M134" s="13"/>
      <c r="N134" s="15">
        <v>964</v>
      </c>
      <c r="O134" s="15">
        <v>141</v>
      </c>
      <c r="P134" s="13"/>
      <c r="Q134" s="15">
        <v>272</v>
      </c>
      <c r="R134" s="15">
        <v>85</v>
      </c>
      <c r="S134" s="15">
        <v>65</v>
      </c>
      <c r="T134" s="15">
        <v>247</v>
      </c>
      <c r="U134" s="15">
        <v>16</v>
      </c>
      <c r="V134" s="15">
        <v>13</v>
      </c>
      <c r="W134" s="15">
        <v>4</v>
      </c>
      <c r="X134" s="15">
        <v>10</v>
      </c>
      <c r="Y134" s="15">
        <v>13</v>
      </c>
      <c r="Z134" s="15">
        <v>7</v>
      </c>
      <c r="AA134" s="13"/>
      <c r="AB134" s="15">
        <f t="shared" si="2"/>
        <v>3311</v>
      </c>
      <c r="AC134" s="14"/>
    </row>
    <row r="135" spans="1:29" ht="12.75">
      <c r="A135" s="12" t="s">
        <v>127</v>
      </c>
      <c r="B135" s="12" t="s">
        <v>157</v>
      </c>
      <c r="C135" s="13"/>
      <c r="D135" s="12">
        <v>4194</v>
      </c>
      <c r="E135" s="12">
        <v>2772</v>
      </c>
      <c r="F135" s="12">
        <v>2548</v>
      </c>
      <c r="G135" s="12">
        <v>65</v>
      </c>
      <c r="H135" s="12">
        <v>159</v>
      </c>
      <c r="I135" s="12">
        <v>0</v>
      </c>
      <c r="J135" s="13"/>
      <c r="K135" s="12">
        <v>1193</v>
      </c>
      <c r="L135" s="12">
        <v>33</v>
      </c>
      <c r="M135" s="13"/>
      <c r="N135" s="12">
        <v>706</v>
      </c>
      <c r="O135" s="12">
        <v>165</v>
      </c>
      <c r="P135" s="13"/>
      <c r="Q135" s="12">
        <v>131</v>
      </c>
      <c r="R135" s="12">
        <v>139</v>
      </c>
      <c r="S135" s="12">
        <v>63</v>
      </c>
      <c r="T135" s="12">
        <v>63</v>
      </c>
      <c r="U135" s="12">
        <v>5</v>
      </c>
      <c r="V135" s="12">
        <v>17</v>
      </c>
      <c r="W135" s="12">
        <v>6</v>
      </c>
      <c r="X135" s="12">
        <v>3</v>
      </c>
      <c r="Y135" s="12">
        <v>15</v>
      </c>
      <c r="Z135" s="12">
        <v>9</v>
      </c>
      <c r="AA135" s="13"/>
      <c r="AB135" s="12">
        <f t="shared" si="2"/>
        <v>2548</v>
      </c>
      <c r="AC135" s="14"/>
    </row>
    <row r="136" spans="1:29" ht="12.75">
      <c r="A136" s="15" t="s">
        <v>127</v>
      </c>
      <c r="B136" s="15" t="s">
        <v>158</v>
      </c>
      <c r="C136" s="13"/>
      <c r="D136" s="15">
        <v>1417</v>
      </c>
      <c r="E136" s="15">
        <v>1033</v>
      </c>
      <c r="F136" s="15">
        <v>970</v>
      </c>
      <c r="G136" s="15">
        <v>16</v>
      </c>
      <c r="H136" s="15">
        <v>47</v>
      </c>
      <c r="I136" s="15">
        <v>0</v>
      </c>
      <c r="J136" s="13"/>
      <c r="K136" s="15">
        <v>286</v>
      </c>
      <c r="L136" s="15">
        <v>8</v>
      </c>
      <c r="M136" s="13"/>
      <c r="N136" s="15">
        <v>427</v>
      </c>
      <c r="O136" s="15">
        <v>38</v>
      </c>
      <c r="P136" s="13"/>
      <c r="Q136" s="15">
        <v>159</v>
      </c>
      <c r="R136" s="15">
        <v>5</v>
      </c>
      <c r="S136" s="15">
        <v>15</v>
      </c>
      <c r="T136" s="15">
        <v>9</v>
      </c>
      <c r="U136" s="15">
        <v>6</v>
      </c>
      <c r="V136" s="15">
        <v>5</v>
      </c>
      <c r="W136" s="15">
        <v>3</v>
      </c>
      <c r="X136" s="15">
        <v>2</v>
      </c>
      <c r="Y136" s="15">
        <v>6</v>
      </c>
      <c r="Z136" s="15">
        <v>1</v>
      </c>
      <c r="AA136" s="13"/>
      <c r="AB136" s="15">
        <f t="shared" si="2"/>
        <v>970</v>
      </c>
      <c r="AC136" s="14"/>
    </row>
    <row r="137" spans="1:29" ht="12.75">
      <c r="A137" s="16" t="s">
        <v>159</v>
      </c>
      <c r="B137" s="16"/>
      <c r="C137" s="17"/>
      <c r="D137" s="16">
        <v>163527</v>
      </c>
      <c r="E137" s="16">
        <v>121587</v>
      </c>
      <c r="F137" s="16">
        <v>113638</v>
      </c>
      <c r="G137" s="16">
        <v>2133</v>
      </c>
      <c r="H137" s="16">
        <v>5815</v>
      </c>
      <c r="I137" s="16">
        <v>1</v>
      </c>
      <c r="J137" s="17"/>
      <c r="K137" s="16">
        <v>45893</v>
      </c>
      <c r="L137" s="16">
        <v>523</v>
      </c>
      <c r="M137" s="17"/>
      <c r="N137" s="16">
        <v>42631</v>
      </c>
      <c r="O137" s="16">
        <v>7088</v>
      </c>
      <c r="P137" s="17"/>
      <c r="Q137" s="16">
        <v>6590</v>
      </c>
      <c r="R137" s="16">
        <v>3629</v>
      </c>
      <c r="S137" s="16">
        <v>2451</v>
      </c>
      <c r="T137" s="16">
        <v>2525</v>
      </c>
      <c r="U137" s="16">
        <v>551</v>
      </c>
      <c r="V137" s="16">
        <v>540</v>
      </c>
      <c r="W137" s="16">
        <v>284</v>
      </c>
      <c r="X137" s="16">
        <v>281</v>
      </c>
      <c r="Y137" s="16">
        <v>377</v>
      </c>
      <c r="Z137" s="16">
        <v>275</v>
      </c>
      <c r="AA137" s="17"/>
      <c r="AB137" s="16">
        <f t="shared" si="2"/>
        <v>113638</v>
      </c>
      <c r="AC137" s="18"/>
    </row>
    <row r="138" spans="1:29" ht="12.75">
      <c r="A138" s="16"/>
      <c r="B138" s="12"/>
      <c r="C138" s="13"/>
      <c r="D138" s="12"/>
      <c r="E138" s="12"/>
      <c r="F138" s="12"/>
      <c r="G138" s="12"/>
      <c r="H138" s="12"/>
      <c r="I138" s="12"/>
      <c r="J138" s="13"/>
      <c r="K138" s="12"/>
      <c r="L138" s="12"/>
      <c r="M138" s="13"/>
      <c r="N138" s="12"/>
      <c r="O138" s="12"/>
      <c r="P138" s="13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3"/>
      <c r="AB138" s="12"/>
      <c r="AC138" s="14"/>
    </row>
    <row r="139" spans="1:29" ht="12.75">
      <c r="A139" s="19" t="s">
        <v>160</v>
      </c>
      <c r="B139" s="19"/>
      <c r="C139" s="17"/>
      <c r="D139" s="19">
        <v>482414</v>
      </c>
      <c r="E139" s="19">
        <v>363101</v>
      </c>
      <c r="F139" s="19">
        <v>340657</v>
      </c>
      <c r="G139" s="19">
        <v>7641</v>
      </c>
      <c r="H139" s="19">
        <v>14800</v>
      </c>
      <c r="I139" s="19">
        <v>3</v>
      </c>
      <c r="J139" s="17"/>
      <c r="K139" s="19">
        <v>125323</v>
      </c>
      <c r="L139" s="19">
        <v>2650</v>
      </c>
      <c r="M139" s="17"/>
      <c r="N139" s="19">
        <v>131433</v>
      </c>
      <c r="O139" s="19">
        <v>20142</v>
      </c>
      <c r="P139" s="17"/>
      <c r="Q139" s="19">
        <v>23430</v>
      </c>
      <c r="R139" s="19">
        <v>11752</v>
      </c>
      <c r="S139" s="19">
        <v>7830</v>
      </c>
      <c r="T139" s="19">
        <v>9642</v>
      </c>
      <c r="U139" s="19">
        <v>2348</v>
      </c>
      <c r="V139" s="19">
        <v>1836</v>
      </c>
      <c r="W139" s="19">
        <v>904</v>
      </c>
      <c r="X139" s="19">
        <v>893</v>
      </c>
      <c r="Y139" s="19">
        <v>1515</v>
      </c>
      <c r="Z139" s="19">
        <v>959</v>
      </c>
      <c r="AA139" s="17"/>
      <c r="AB139" s="19">
        <f>SUM(K139:Z139)</f>
        <v>340657</v>
      </c>
      <c r="AC139" s="20"/>
    </row>
    <row r="140" spans="1:29" ht="12.75">
      <c r="A140" s="12"/>
      <c r="B140" s="12"/>
      <c r="C140" s="13"/>
      <c r="D140" s="12"/>
      <c r="E140" s="12"/>
      <c r="F140" s="12"/>
      <c r="G140" s="12"/>
      <c r="H140" s="12"/>
      <c r="I140" s="12"/>
      <c r="J140" s="13"/>
      <c r="K140" s="12"/>
      <c r="L140" s="12"/>
      <c r="M140" s="13"/>
      <c r="N140" s="12"/>
      <c r="O140" s="12"/>
      <c r="P140" s="13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3"/>
      <c r="AB140" s="12"/>
      <c r="AC140" s="14"/>
    </row>
    <row r="141" spans="1:29" ht="12.75">
      <c r="A141" s="19" t="s">
        <v>161</v>
      </c>
      <c r="B141" s="19"/>
      <c r="C141" s="17"/>
      <c r="D141" s="19"/>
      <c r="E141" s="19"/>
      <c r="F141" s="19">
        <v>0</v>
      </c>
      <c r="G141" s="19"/>
      <c r="H141" s="19"/>
      <c r="I141" s="19"/>
      <c r="J141" s="17"/>
      <c r="K141" s="19">
        <v>0</v>
      </c>
      <c r="L141" s="19">
        <v>0</v>
      </c>
      <c r="M141" s="17"/>
      <c r="N141" s="19">
        <v>0</v>
      </c>
      <c r="O141" s="19">
        <v>0</v>
      </c>
      <c r="P141" s="17"/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7"/>
      <c r="AB141" s="19">
        <f>SUM(K141:Z141)</f>
        <v>0</v>
      </c>
      <c r="AC141" s="20"/>
    </row>
    <row r="142" spans="1:29" ht="12.75">
      <c r="A142" s="21"/>
      <c r="B142" s="22"/>
      <c r="C142" s="14"/>
      <c r="D142" s="23"/>
      <c r="E142" s="23"/>
      <c r="F142" s="23"/>
      <c r="G142" s="23"/>
      <c r="H142" s="23"/>
      <c r="I142" s="23"/>
      <c r="J142" s="14"/>
      <c r="K142" s="23"/>
      <c r="L142" s="23"/>
      <c r="M142" s="14"/>
      <c r="N142" s="23"/>
      <c r="O142" s="23"/>
      <c r="P142" s="14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13"/>
      <c r="AB142" s="12"/>
      <c r="AC142" s="14"/>
    </row>
    <row r="143" spans="1:29" ht="12.75">
      <c r="A143" s="19" t="s">
        <v>162</v>
      </c>
      <c r="B143" s="19"/>
      <c r="C143" s="17"/>
      <c r="D143" s="19"/>
      <c r="E143" s="19"/>
      <c r="F143" s="19">
        <v>340657</v>
      </c>
      <c r="G143" s="19"/>
      <c r="H143" s="19"/>
      <c r="I143" s="19"/>
      <c r="J143" s="17"/>
      <c r="K143" s="19">
        <v>125323</v>
      </c>
      <c r="L143" s="19">
        <v>2650</v>
      </c>
      <c r="M143" s="17"/>
      <c r="N143" s="19">
        <v>131433</v>
      </c>
      <c r="O143" s="19">
        <v>20142</v>
      </c>
      <c r="P143" s="17"/>
      <c r="Q143" s="19">
        <v>23430</v>
      </c>
      <c r="R143" s="19">
        <v>11752</v>
      </c>
      <c r="S143" s="19">
        <v>7830</v>
      </c>
      <c r="T143" s="19">
        <v>9642</v>
      </c>
      <c r="U143" s="19">
        <v>2348</v>
      </c>
      <c r="V143" s="19">
        <v>1836</v>
      </c>
      <c r="W143" s="19">
        <v>904</v>
      </c>
      <c r="X143" s="19">
        <v>893</v>
      </c>
      <c r="Y143" s="19">
        <v>1515</v>
      </c>
      <c r="Z143" s="19">
        <v>959</v>
      </c>
      <c r="AA143" s="17"/>
      <c r="AB143" s="19">
        <f>SUM(K143:Z143)</f>
        <v>340657</v>
      </c>
      <c r="AC143" s="20"/>
    </row>
    <row r="144" spans="1:29" ht="12.75">
      <c r="A144" s="12"/>
      <c r="B144" s="12"/>
      <c r="C144" s="13"/>
      <c r="D144" s="12"/>
      <c r="E144" s="12"/>
      <c r="F144" s="12"/>
      <c r="G144" s="12"/>
      <c r="H144" s="12"/>
      <c r="I144" s="12"/>
      <c r="J144" s="13"/>
      <c r="K144" s="12"/>
      <c r="L144" s="12"/>
      <c r="M144" s="13"/>
      <c r="N144" s="12"/>
      <c r="O144" s="12"/>
      <c r="P144" s="13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3"/>
      <c r="AB144" s="12"/>
      <c r="AC144" s="14"/>
    </row>
    <row r="145" spans="1:29" ht="12.75">
      <c r="A145" s="12"/>
      <c r="B145" s="12"/>
      <c r="C145" s="13"/>
      <c r="D145" s="12"/>
      <c r="E145" s="12"/>
      <c r="F145" s="12"/>
      <c r="G145" s="12"/>
      <c r="H145" s="12"/>
      <c r="I145" s="12"/>
      <c r="J145" s="13"/>
      <c r="K145" s="12"/>
      <c r="L145" s="12"/>
      <c r="M145" s="13"/>
      <c r="N145" s="12"/>
      <c r="O145" s="12"/>
      <c r="P145" s="13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3"/>
      <c r="AB145" s="12"/>
      <c r="AC145" s="14"/>
    </row>
    <row r="146" spans="1:29" ht="12.75">
      <c r="A146" s="24"/>
      <c r="B146" s="24"/>
      <c r="C146" s="25"/>
      <c r="D146" s="12"/>
      <c r="E146" s="12"/>
      <c r="F146" s="12"/>
      <c r="G146" s="12"/>
      <c r="H146" s="12"/>
      <c r="I146" s="12"/>
      <c r="J146" s="26"/>
      <c r="K146" s="12"/>
      <c r="L146" s="12"/>
      <c r="M146" s="26"/>
      <c r="N146" s="12"/>
      <c r="O146" s="12"/>
      <c r="P146" s="2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26"/>
      <c r="AB146" s="12"/>
      <c r="AC146" s="14"/>
    </row>
    <row r="147" spans="1:29" ht="14.25">
      <c r="A147" s="1" t="s">
        <v>163</v>
      </c>
      <c r="B147" s="2"/>
      <c r="C147" s="3"/>
      <c r="D147" s="2"/>
      <c r="E147" s="2"/>
      <c r="F147" s="2"/>
      <c r="G147" s="2"/>
      <c r="H147" s="2"/>
      <c r="I147" s="2"/>
      <c r="J147" s="3"/>
      <c r="K147" s="2"/>
      <c r="L147" s="2"/>
      <c r="M147" s="3"/>
      <c r="N147" s="2"/>
      <c r="O147" s="4"/>
      <c r="P147" s="3"/>
      <c r="Q147" s="5" t="s">
        <v>1</v>
      </c>
      <c r="R147" s="4"/>
      <c r="S147" s="6"/>
      <c r="T147" s="6"/>
      <c r="U147" s="5"/>
      <c r="V147" s="5"/>
      <c r="W147" s="2"/>
      <c r="X147" s="2"/>
      <c r="Y147" s="2"/>
      <c r="Z147" s="2"/>
      <c r="AA147" s="3"/>
      <c r="AB147" s="2"/>
      <c r="AC147" s="6"/>
    </row>
    <row r="148" spans="1:29" ht="36">
      <c r="A148" s="7" t="s">
        <v>2</v>
      </c>
      <c r="B148" s="7" t="s">
        <v>3</v>
      </c>
      <c r="C148" s="8"/>
      <c r="D148" s="7" t="s">
        <v>164</v>
      </c>
      <c r="E148" s="7" t="s">
        <v>165</v>
      </c>
      <c r="F148" s="7" t="s">
        <v>166</v>
      </c>
      <c r="G148" s="7" t="s">
        <v>167</v>
      </c>
      <c r="H148" s="7" t="s">
        <v>168</v>
      </c>
      <c r="I148" s="7"/>
      <c r="J148" s="8"/>
      <c r="K148" s="7" t="s">
        <v>10</v>
      </c>
      <c r="L148" s="7" t="s">
        <v>11</v>
      </c>
      <c r="M148" s="8"/>
      <c r="N148" s="7" t="s">
        <v>12</v>
      </c>
      <c r="O148" s="7" t="s">
        <v>13</v>
      </c>
      <c r="P148" s="8"/>
      <c r="Q148" s="7" t="s">
        <v>14</v>
      </c>
      <c r="R148" s="7" t="s">
        <v>15</v>
      </c>
      <c r="S148" s="7" t="s">
        <v>16</v>
      </c>
      <c r="T148" s="7" t="s">
        <v>17</v>
      </c>
      <c r="U148" s="7" t="s">
        <v>18</v>
      </c>
      <c r="V148" s="7" t="s">
        <v>19</v>
      </c>
      <c r="W148" s="7" t="s">
        <v>20</v>
      </c>
      <c r="X148" s="7" t="s">
        <v>21</v>
      </c>
      <c r="Y148" s="7" t="s">
        <v>22</v>
      </c>
      <c r="Z148" s="7" t="s">
        <v>23</v>
      </c>
      <c r="AA148" s="8"/>
      <c r="AB148" s="7" t="s">
        <v>169</v>
      </c>
      <c r="AC148" s="9"/>
    </row>
    <row r="149" spans="1:29" ht="12.75">
      <c r="A149" s="10"/>
      <c r="B149" s="10"/>
      <c r="C149" s="11"/>
      <c r="D149" s="10"/>
      <c r="E149" s="10"/>
      <c r="F149" s="10"/>
      <c r="G149" s="10"/>
      <c r="H149" s="10"/>
      <c r="I149" s="10"/>
      <c r="J149" s="11"/>
      <c r="K149" s="10"/>
      <c r="L149" s="10"/>
      <c r="M149" s="11"/>
      <c r="N149" s="10"/>
      <c r="O149" s="10"/>
      <c r="P149" s="11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1"/>
      <c r="AB149" s="27">
        <f aca="true" t="shared" si="3" ref="AB149:AB212">SUM(K149:Z149)</f>
        <v>0</v>
      </c>
      <c r="AC149" s="11"/>
    </row>
    <row r="150" spans="1:29" ht="12.75">
      <c r="A150" s="12" t="s">
        <v>25</v>
      </c>
      <c r="B150" s="12" t="s">
        <v>26</v>
      </c>
      <c r="C150" s="13"/>
      <c r="D150" s="28">
        <f aca="true" t="shared" si="4" ref="D150:D213">E4*100/D4</f>
        <v>79.08127208480565</v>
      </c>
      <c r="E150" s="28">
        <f aca="true" t="shared" si="5" ref="E150:E213">100-D150</f>
        <v>20.918727915194353</v>
      </c>
      <c r="F150" s="28">
        <f aca="true" t="shared" si="6" ref="F150:H165">F4*100/$E4</f>
        <v>94.45933869526363</v>
      </c>
      <c r="G150" s="28">
        <f t="shared" si="6"/>
        <v>2.680965147453083</v>
      </c>
      <c r="H150" s="28">
        <f t="shared" si="6"/>
        <v>2.8596961572832886</v>
      </c>
      <c r="I150" s="28"/>
      <c r="J150" s="29"/>
      <c r="K150" s="28">
        <f aca="true" t="shared" si="7" ref="K150:L165">K4*100/$AB4</f>
        <v>29.23368022705771</v>
      </c>
      <c r="L150" s="28">
        <f t="shared" si="7"/>
        <v>0.0946073793755913</v>
      </c>
      <c r="M150" s="28"/>
      <c r="N150" s="28">
        <f aca="true" t="shared" si="8" ref="N150:O165">N4*100/$AB4</f>
        <v>28.287606433301796</v>
      </c>
      <c r="O150" s="28">
        <f t="shared" si="8"/>
        <v>3.595080416272469</v>
      </c>
      <c r="P150" s="28"/>
      <c r="Q150" s="28">
        <f aca="true" t="shared" si="9" ref="Q150:Z165">Q4*100/$AB4</f>
        <v>28.571428571428573</v>
      </c>
      <c r="R150" s="28">
        <f t="shared" si="9"/>
        <v>2.0813623462630084</v>
      </c>
      <c r="S150" s="28">
        <f t="shared" si="9"/>
        <v>2.270577105014191</v>
      </c>
      <c r="T150" s="28">
        <f t="shared" si="9"/>
        <v>3.3112582781456954</v>
      </c>
      <c r="U150" s="28">
        <f t="shared" si="9"/>
        <v>0.47303689687795647</v>
      </c>
      <c r="V150" s="28">
        <f t="shared" si="9"/>
        <v>0.1892147587511826</v>
      </c>
      <c r="W150" s="28">
        <f t="shared" si="9"/>
        <v>0.0946073793755913</v>
      </c>
      <c r="X150" s="28">
        <f t="shared" si="9"/>
        <v>0.5676442762535477</v>
      </c>
      <c r="Y150" s="28">
        <f t="shared" si="9"/>
        <v>0.7568590350047304</v>
      </c>
      <c r="Z150" s="28">
        <f t="shared" si="9"/>
        <v>0.47303689687795647</v>
      </c>
      <c r="AA150" s="28"/>
      <c r="AB150" s="12">
        <f t="shared" si="3"/>
        <v>100</v>
      </c>
      <c r="AC150" s="14"/>
    </row>
    <row r="151" spans="1:29" ht="12.75">
      <c r="A151" s="15" t="s">
        <v>25</v>
      </c>
      <c r="B151" s="15" t="s">
        <v>27</v>
      </c>
      <c r="C151" s="13"/>
      <c r="D151" s="30">
        <f t="shared" si="4"/>
        <v>79.77220956719817</v>
      </c>
      <c r="E151" s="30">
        <f t="shared" si="5"/>
        <v>20.227790432801825</v>
      </c>
      <c r="F151" s="30">
        <f t="shared" si="6"/>
        <v>93.60365505425472</v>
      </c>
      <c r="G151" s="30">
        <f t="shared" si="6"/>
        <v>1.770416904625928</v>
      </c>
      <c r="H151" s="30">
        <f t="shared" si="6"/>
        <v>4.62592804111936</v>
      </c>
      <c r="I151" s="30"/>
      <c r="J151" s="29"/>
      <c r="K151" s="30">
        <f t="shared" si="7"/>
        <v>27.211714460036607</v>
      </c>
      <c r="L151" s="30">
        <f t="shared" si="7"/>
        <v>0.18303843807199513</v>
      </c>
      <c r="M151" s="29"/>
      <c r="N151" s="30">
        <f t="shared" si="8"/>
        <v>44.78340451494814</v>
      </c>
      <c r="O151" s="30">
        <f t="shared" si="8"/>
        <v>4.270896888346552</v>
      </c>
      <c r="P151" s="29"/>
      <c r="Q151" s="30">
        <f t="shared" si="9"/>
        <v>14.154972544234289</v>
      </c>
      <c r="R151" s="30">
        <f t="shared" si="9"/>
        <v>1.647345942647956</v>
      </c>
      <c r="S151" s="30">
        <f t="shared" si="9"/>
        <v>1.8913971934106162</v>
      </c>
      <c r="T151" s="30">
        <f t="shared" si="9"/>
        <v>3.172666259914582</v>
      </c>
      <c r="U151" s="30">
        <f t="shared" si="9"/>
        <v>1.0372178157413057</v>
      </c>
      <c r="V151" s="30">
        <f t="shared" si="9"/>
        <v>0.42708968883465526</v>
      </c>
      <c r="W151" s="30">
        <f t="shared" si="9"/>
        <v>0.12202562538133008</v>
      </c>
      <c r="X151" s="30">
        <f t="shared" si="9"/>
        <v>0.12202562538133008</v>
      </c>
      <c r="Y151" s="30">
        <f t="shared" si="9"/>
        <v>0.6711409395973155</v>
      </c>
      <c r="Z151" s="30">
        <f t="shared" si="9"/>
        <v>0.3050640634533252</v>
      </c>
      <c r="AA151" s="29"/>
      <c r="AB151" s="15">
        <f t="shared" si="3"/>
        <v>99.99999999999999</v>
      </c>
      <c r="AC151" s="14"/>
    </row>
    <row r="152" spans="1:29" ht="12.75">
      <c r="A152" s="12" t="s">
        <v>25</v>
      </c>
      <c r="B152" s="12" t="s">
        <v>28</v>
      </c>
      <c r="C152" s="13"/>
      <c r="D152" s="28">
        <f t="shared" si="4"/>
        <v>78.82919005613472</v>
      </c>
      <c r="E152" s="28">
        <f t="shared" si="5"/>
        <v>21.17080994386528</v>
      </c>
      <c r="F152" s="28">
        <f t="shared" si="6"/>
        <v>93.28585961342829</v>
      </c>
      <c r="G152" s="28">
        <f t="shared" si="6"/>
        <v>2.3397761953204474</v>
      </c>
      <c r="H152" s="28">
        <f t="shared" si="6"/>
        <v>4.374364191251272</v>
      </c>
      <c r="I152" s="28"/>
      <c r="J152" s="29"/>
      <c r="K152" s="28">
        <f t="shared" si="7"/>
        <v>21.810250817884405</v>
      </c>
      <c r="L152" s="28">
        <f t="shared" si="7"/>
        <v>0.10905125408942203</v>
      </c>
      <c r="M152" s="29"/>
      <c r="N152" s="28">
        <f t="shared" si="8"/>
        <v>39.14940021810251</v>
      </c>
      <c r="O152" s="28">
        <f t="shared" si="8"/>
        <v>2.7262813522355507</v>
      </c>
      <c r="P152" s="29"/>
      <c r="Q152" s="28">
        <f t="shared" si="9"/>
        <v>6.2159214830970555</v>
      </c>
      <c r="R152" s="28">
        <f t="shared" si="9"/>
        <v>1.4176663031624863</v>
      </c>
      <c r="S152" s="28">
        <f t="shared" si="9"/>
        <v>1.9629225736095965</v>
      </c>
      <c r="T152" s="28">
        <f t="shared" si="9"/>
        <v>23.991275899672846</v>
      </c>
      <c r="U152" s="28">
        <f t="shared" si="9"/>
        <v>0.7633587786259542</v>
      </c>
      <c r="V152" s="28">
        <f t="shared" si="9"/>
        <v>0.6543075245365322</v>
      </c>
      <c r="W152" s="28">
        <f t="shared" si="9"/>
        <v>0.5452562704471101</v>
      </c>
      <c r="X152" s="28">
        <f t="shared" si="9"/>
        <v>0.10905125408942203</v>
      </c>
      <c r="Y152" s="28">
        <f t="shared" si="9"/>
        <v>0.4362050163576881</v>
      </c>
      <c r="Z152" s="28">
        <f t="shared" si="9"/>
        <v>0.10905125408942203</v>
      </c>
      <c r="AA152" s="29"/>
      <c r="AB152" s="12">
        <f t="shared" si="3"/>
        <v>100.00000000000001</v>
      </c>
      <c r="AC152" s="14"/>
    </row>
    <row r="153" spans="1:29" ht="12.75">
      <c r="A153" s="15" t="s">
        <v>25</v>
      </c>
      <c r="B153" s="15" t="s">
        <v>29</v>
      </c>
      <c r="C153" s="13"/>
      <c r="D153" s="30">
        <f t="shared" si="4"/>
        <v>63.151286880100436</v>
      </c>
      <c r="E153" s="30">
        <f t="shared" si="5"/>
        <v>36.848713119899564</v>
      </c>
      <c r="F153" s="30">
        <f t="shared" si="6"/>
        <v>93.3399602385686</v>
      </c>
      <c r="G153" s="30">
        <f t="shared" si="6"/>
        <v>2.286282306163022</v>
      </c>
      <c r="H153" s="30">
        <f t="shared" si="6"/>
        <v>4.3737574552683895</v>
      </c>
      <c r="I153" s="30"/>
      <c r="J153" s="29"/>
      <c r="K153" s="30">
        <f t="shared" si="7"/>
        <v>22.896698615548456</v>
      </c>
      <c r="L153" s="30">
        <f t="shared" si="7"/>
        <v>0.21299254526091588</v>
      </c>
      <c r="M153" s="29"/>
      <c r="N153" s="30">
        <f t="shared" si="8"/>
        <v>47.6038338658147</v>
      </c>
      <c r="O153" s="30">
        <f t="shared" si="8"/>
        <v>2.981895633652822</v>
      </c>
      <c r="P153" s="29"/>
      <c r="Q153" s="30">
        <f t="shared" si="9"/>
        <v>11.821086261980831</v>
      </c>
      <c r="R153" s="30">
        <f t="shared" si="9"/>
        <v>2.1299254526091587</v>
      </c>
      <c r="S153" s="30">
        <f t="shared" si="9"/>
        <v>1.0649627263045793</v>
      </c>
      <c r="T153" s="30">
        <f t="shared" si="9"/>
        <v>8.626198083067093</v>
      </c>
      <c r="U153" s="30">
        <f t="shared" si="9"/>
        <v>0.5324813631522897</v>
      </c>
      <c r="V153" s="30">
        <f t="shared" si="9"/>
        <v>0.6389776357827476</v>
      </c>
      <c r="W153" s="30">
        <f t="shared" si="9"/>
        <v>0.21299254526091588</v>
      </c>
      <c r="X153" s="30">
        <f t="shared" si="9"/>
        <v>0.42598509052183176</v>
      </c>
      <c r="Y153" s="30">
        <f t="shared" si="9"/>
        <v>0.42598509052183176</v>
      </c>
      <c r="Z153" s="30">
        <f t="shared" si="9"/>
        <v>0.42598509052183176</v>
      </c>
      <c r="AA153" s="29"/>
      <c r="AB153" s="15">
        <f t="shared" si="3"/>
        <v>100.00000000000001</v>
      </c>
      <c r="AC153" s="14"/>
    </row>
    <row r="154" spans="1:29" ht="12.75">
      <c r="A154" s="12" t="s">
        <v>25</v>
      </c>
      <c r="B154" s="12" t="s">
        <v>30</v>
      </c>
      <c r="C154" s="13"/>
      <c r="D154" s="28">
        <f t="shared" si="4"/>
        <v>73.7649063032368</v>
      </c>
      <c r="E154" s="28">
        <f t="shared" si="5"/>
        <v>26.2350936967632</v>
      </c>
      <c r="F154" s="28">
        <f t="shared" si="6"/>
        <v>88.2217090069284</v>
      </c>
      <c r="G154" s="28">
        <f t="shared" si="6"/>
        <v>3.0023094688221708</v>
      </c>
      <c r="H154" s="28">
        <f t="shared" si="6"/>
        <v>8.775981524249422</v>
      </c>
      <c r="I154" s="28"/>
      <c r="J154" s="29"/>
      <c r="K154" s="28">
        <f t="shared" si="7"/>
        <v>26.701570680628272</v>
      </c>
      <c r="L154" s="28">
        <f t="shared" si="7"/>
        <v>1.3089005235602094</v>
      </c>
      <c r="M154" s="29"/>
      <c r="N154" s="28">
        <f t="shared" si="8"/>
        <v>53.92670157068063</v>
      </c>
      <c r="O154" s="28">
        <f t="shared" si="8"/>
        <v>4.18848167539267</v>
      </c>
      <c r="P154" s="29"/>
      <c r="Q154" s="28">
        <f t="shared" si="9"/>
        <v>6.020942408376963</v>
      </c>
      <c r="R154" s="28">
        <f t="shared" si="9"/>
        <v>1.8324607329842932</v>
      </c>
      <c r="S154" s="28">
        <f t="shared" si="9"/>
        <v>2.8795811518324608</v>
      </c>
      <c r="T154" s="28">
        <f t="shared" si="9"/>
        <v>0</v>
      </c>
      <c r="U154" s="28">
        <f t="shared" si="9"/>
        <v>0.2617801047120419</v>
      </c>
      <c r="V154" s="28">
        <f t="shared" si="9"/>
        <v>1.0471204188481675</v>
      </c>
      <c r="W154" s="28">
        <f t="shared" si="9"/>
        <v>1.0471204188481675</v>
      </c>
      <c r="X154" s="28">
        <f t="shared" si="9"/>
        <v>0</v>
      </c>
      <c r="Y154" s="28">
        <f t="shared" si="9"/>
        <v>0.7853403141361257</v>
      </c>
      <c r="Z154" s="28">
        <f t="shared" si="9"/>
        <v>0</v>
      </c>
      <c r="AA154" s="29"/>
      <c r="AB154" s="12">
        <f t="shared" si="3"/>
        <v>99.99999999999999</v>
      </c>
      <c r="AC154" s="14"/>
    </row>
    <row r="155" spans="1:29" ht="12.75">
      <c r="A155" s="15" t="s">
        <v>25</v>
      </c>
      <c r="B155" s="15" t="s">
        <v>31</v>
      </c>
      <c r="C155" s="13"/>
      <c r="D155" s="30">
        <f t="shared" si="4"/>
        <v>89.13748378728924</v>
      </c>
      <c r="E155" s="30">
        <f t="shared" si="5"/>
        <v>10.862516212710759</v>
      </c>
      <c r="F155" s="30">
        <f t="shared" si="6"/>
        <v>91.99708985085486</v>
      </c>
      <c r="G155" s="30">
        <f t="shared" si="6"/>
        <v>4.838122953801382</v>
      </c>
      <c r="H155" s="30">
        <f t="shared" si="6"/>
        <v>3.164787195343761</v>
      </c>
      <c r="I155" s="30"/>
      <c r="J155" s="29"/>
      <c r="K155" s="30">
        <f t="shared" si="7"/>
        <v>30.486358244365363</v>
      </c>
      <c r="L155" s="30">
        <f t="shared" si="7"/>
        <v>0.3163305654408857</v>
      </c>
      <c r="M155" s="29"/>
      <c r="N155" s="30">
        <f t="shared" si="8"/>
        <v>42.0719652036378</v>
      </c>
      <c r="O155" s="30">
        <f t="shared" si="8"/>
        <v>5.654408857255833</v>
      </c>
      <c r="P155" s="29"/>
      <c r="Q155" s="30">
        <f t="shared" si="9"/>
        <v>5.5357848952155</v>
      </c>
      <c r="R155" s="30">
        <f t="shared" si="9"/>
        <v>6.524317912218268</v>
      </c>
      <c r="S155" s="30">
        <f t="shared" si="9"/>
        <v>1.502570185844207</v>
      </c>
      <c r="T155" s="30">
        <f t="shared" si="9"/>
        <v>4.4286279161724</v>
      </c>
      <c r="U155" s="30">
        <f t="shared" si="9"/>
        <v>1.265322261763543</v>
      </c>
      <c r="V155" s="30">
        <f t="shared" si="9"/>
        <v>0.7117437722419929</v>
      </c>
      <c r="W155" s="30">
        <f t="shared" si="9"/>
        <v>0.15816528272044286</v>
      </c>
      <c r="X155" s="30">
        <f t="shared" si="9"/>
        <v>0.276789244760775</v>
      </c>
      <c r="Y155" s="30">
        <f t="shared" si="9"/>
        <v>0.6326611308817714</v>
      </c>
      <c r="Z155" s="30">
        <f t="shared" si="9"/>
        <v>0.4349545274812179</v>
      </c>
      <c r="AA155" s="29"/>
      <c r="AB155" s="15">
        <f t="shared" si="3"/>
        <v>100.00000000000001</v>
      </c>
      <c r="AC155" s="14"/>
    </row>
    <row r="156" spans="1:29" ht="12.75">
      <c r="A156" s="12" t="s">
        <v>25</v>
      </c>
      <c r="B156" s="12" t="s">
        <v>32</v>
      </c>
      <c r="C156" s="13"/>
      <c r="D156" s="28">
        <f t="shared" si="4"/>
        <v>79.79279926146272</v>
      </c>
      <c r="E156" s="28">
        <f t="shared" si="5"/>
        <v>20.20720073853728</v>
      </c>
      <c r="F156" s="28">
        <f t="shared" si="6"/>
        <v>96.07918755624117</v>
      </c>
      <c r="G156" s="28">
        <f t="shared" si="6"/>
        <v>1.3112225221750868</v>
      </c>
      <c r="H156" s="28">
        <f t="shared" si="6"/>
        <v>2.6095899215837512</v>
      </c>
      <c r="I156" s="28"/>
      <c r="J156" s="29"/>
      <c r="K156" s="28">
        <f t="shared" si="7"/>
        <v>23.173668718223173</v>
      </c>
      <c r="L156" s="28">
        <f t="shared" si="7"/>
        <v>0.21407546160021407</v>
      </c>
      <c r="M156" s="29"/>
      <c r="N156" s="28">
        <f t="shared" si="8"/>
        <v>44.5945945945946</v>
      </c>
      <c r="O156" s="28">
        <f t="shared" si="8"/>
        <v>5.458924270805459</v>
      </c>
      <c r="P156" s="29"/>
      <c r="Q156" s="28">
        <f t="shared" si="9"/>
        <v>5.98073320845598</v>
      </c>
      <c r="R156" s="28">
        <f t="shared" si="9"/>
        <v>5.78003746320578</v>
      </c>
      <c r="S156" s="28">
        <f t="shared" si="9"/>
        <v>1.4583890821514585</v>
      </c>
      <c r="T156" s="28">
        <f t="shared" si="9"/>
        <v>10.77067166176077</v>
      </c>
      <c r="U156" s="28">
        <f t="shared" si="9"/>
        <v>0.7492641156007492</v>
      </c>
      <c r="V156" s="28">
        <f t="shared" si="9"/>
        <v>0.5084292213005084</v>
      </c>
      <c r="W156" s="28">
        <f t="shared" si="9"/>
        <v>0.280974043350281</v>
      </c>
      <c r="X156" s="28">
        <f t="shared" si="9"/>
        <v>0.1873160289001873</v>
      </c>
      <c r="Y156" s="28">
        <f t="shared" si="9"/>
        <v>0.44153063955044153</v>
      </c>
      <c r="Z156" s="28">
        <f t="shared" si="9"/>
        <v>0.4013914905004014</v>
      </c>
      <c r="AA156" s="29"/>
      <c r="AB156" s="12">
        <f t="shared" si="3"/>
        <v>100</v>
      </c>
      <c r="AC156" s="14"/>
    </row>
    <row r="157" spans="1:29" ht="12.75">
      <c r="A157" s="15" t="s">
        <v>25</v>
      </c>
      <c r="B157" s="15" t="s">
        <v>33</v>
      </c>
      <c r="C157" s="13"/>
      <c r="D157" s="30">
        <f t="shared" si="4"/>
        <v>78.43866171003718</v>
      </c>
      <c r="E157" s="30">
        <f t="shared" si="5"/>
        <v>21.56133828996282</v>
      </c>
      <c r="F157" s="30">
        <f t="shared" si="6"/>
        <v>93.9178515007899</v>
      </c>
      <c r="G157" s="30">
        <f t="shared" si="6"/>
        <v>3.7914691943127963</v>
      </c>
      <c r="H157" s="30">
        <f t="shared" si="6"/>
        <v>2.2906793048973144</v>
      </c>
      <c r="I157" s="30"/>
      <c r="J157" s="29"/>
      <c r="K157" s="30">
        <f t="shared" si="7"/>
        <v>36.333052985702274</v>
      </c>
      <c r="L157" s="30">
        <f t="shared" si="7"/>
        <v>0.7569386038687973</v>
      </c>
      <c r="M157" s="29"/>
      <c r="N157" s="30">
        <f t="shared" si="8"/>
        <v>43.2296047098402</v>
      </c>
      <c r="O157" s="30">
        <f t="shared" si="8"/>
        <v>4.037005887300253</v>
      </c>
      <c r="P157" s="29"/>
      <c r="Q157" s="30">
        <f t="shared" si="9"/>
        <v>3.36417157275021</v>
      </c>
      <c r="R157" s="30">
        <f t="shared" si="9"/>
        <v>0.9251471825063078</v>
      </c>
      <c r="S157" s="30">
        <f t="shared" si="9"/>
        <v>6.72834314550042</v>
      </c>
      <c r="T157" s="30">
        <f t="shared" si="9"/>
        <v>1.2615643397813288</v>
      </c>
      <c r="U157" s="30">
        <f t="shared" si="9"/>
        <v>0.33641715727502103</v>
      </c>
      <c r="V157" s="30">
        <f t="shared" si="9"/>
        <v>0.42052144659377627</v>
      </c>
      <c r="W157" s="30">
        <f t="shared" si="9"/>
        <v>0.2523128679562658</v>
      </c>
      <c r="X157" s="30">
        <f t="shared" si="9"/>
        <v>0.2523128679562658</v>
      </c>
      <c r="Y157" s="30">
        <f t="shared" si="9"/>
        <v>1.5138772077375946</v>
      </c>
      <c r="Z157" s="30">
        <f t="shared" si="9"/>
        <v>0.5887300252312868</v>
      </c>
      <c r="AA157" s="29"/>
      <c r="AB157" s="15">
        <f t="shared" si="3"/>
        <v>100</v>
      </c>
      <c r="AC157" s="14"/>
    </row>
    <row r="158" spans="1:29" ht="12.75">
      <c r="A158" s="12" t="s">
        <v>25</v>
      </c>
      <c r="B158" s="12" t="s">
        <v>34</v>
      </c>
      <c r="C158" s="13"/>
      <c r="D158" s="28">
        <f t="shared" si="4"/>
        <v>77.56138865368332</v>
      </c>
      <c r="E158" s="28">
        <f t="shared" si="5"/>
        <v>22.438611346316677</v>
      </c>
      <c r="F158" s="28">
        <f t="shared" si="6"/>
        <v>92.90393013100437</v>
      </c>
      <c r="G158" s="28">
        <f t="shared" si="6"/>
        <v>2.6200873362445414</v>
      </c>
      <c r="H158" s="28">
        <f t="shared" si="6"/>
        <v>4.475982532751091</v>
      </c>
      <c r="I158" s="28"/>
      <c r="J158" s="29"/>
      <c r="K158" s="28">
        <f t="shared" si="7"/>
        <v>31.72737955346651</v>
      </c>
      <c r="L158" s="28">
        <f t="shared" si="7"/>
        <v>0.11750881316098707</v>
      </c>
      <c r="M158" s="29"/>
      <c r="N158" s="28">
        <f t="shared" si="8"/>
        <v>42.068155111633374</v>
      </c>
      <c r="O158" s="28">
        <f t="shared" si="8"/>
        <v>6.462984723854289</v>
      </c>
      <c r="P158" s="29"/>
      <c r="Q158" s="28">
        <f t="shared" si="9"/>
        <v>6.110458284371328</v>
      </c>
      <c r="R158" s="28">
        <f t="shared" si="9"/>
        <v>7.990599294947121</v>
      </c>
      <c r="S158" s="28">
        <f t="shared" si="9"/>
        <v>3.055229142185664</v>
      </c>
      <c r="T158" s="28">
        <f t="shared" si="9"/>
        <v>0.5875440658049353</v>
      </c>
      <c r="U158" s="28">
        <f t="shared" si="9"/>
        <v>0.23501762632197415</v>
      </c>
      <c r="V158" s="28">
        <f t="shared" si="9"/>
        <v>0.3525264394829612</v>
      </c>
      <c r="W158" s="28">
        <f t="shared" si="9"/>
        <v>0.11750881316098707</v>
      </c>
      <c r="X158" s="28">
        <f t="shared" si="9"/>
        <v>0.23501762632197415</v>
      </c>
      <c r="Y158" s="28">
        <f t="shared" si="9"/>
        <v>0.5875440658049353</v>
      </c>
      <c r="Z158" s="28">
        <f t="shared" si="9"/>
        <v>0.3525264394829612</v>
      </c>
      <c r="AA158" s="29"/>
      <c r="AB158" s="12">
        <f t="shared" si="3"/>
        <v>100</v>
      </c>
      <c r="AC158" s="14"/>
    </row>
    <row r="159" spans="1:29" ht="12.75">
      <c r="A159" s="15" t="s">
        <v>25</v>
      </c>
      <c r="B159" s="15" t="s">
        <v>35</v>
      </c>
      <c r="C159" s="13"/>
      <c r="D159" s="30">
        <f t="shared" si="4"/>
        <v>76.34836427939877</v>
      </c>
      <c r="E159" s="30">
        <f t="shared" si="5"/>
        <v>23.651635720601234</v>
      </c>
      <c r="F159" s="30">
        <f t="shared" si="6"/>
        <v>94.3254198031268</v>
      </c>
      <c r="G159" s="30">
        <f t="shared" si="6"/>
        <v>2.4898668210770123</v>
      </c>
      <c r="H159" s="30">
        <f t="shared" si="6"/>
        <v>3.1847133757961785</v>
      </c>
      <c r="I159" s="30"/>
      <c r="J159" s="29"/>
      <c r="K159" s="30">
        <f t="shared" si="7"/>
        <v>41.49785144260282</v>
      </c>
      <c r="L159" s="30">
        <f t="shared" si="7"/>
        <v>1.780233271945979</v>
      </c>
      <c r="M159" s="29"/>
      <c r="N159" s="30">
        <f t="shared" si="8"/>
        <v>25.659914057704114</v>
      </c>
      <c r="O159" s="30">
        <f t="shared" si="8"/>
        <v>14.487415592387968</v>
      </c>
      <c r="P159" s="29"/>
      <c r="Q159" s="30">
        <f t="shared" si="9"/>
        <v>9.023941068139964</v>
      </c>
      <c r="R159" s="30">
        <f t="shared" si="9"/>
        <v>1.9643953345610805</v>
      </c>
      <c r="S159" s="30">
        <f t="shared" si="9"/>
        <v>1.780233271945979</v>
      </c>
      <c r="T159" s="30">
        <f t="shared" si="9"/>
        <v>0.9821976672805403</v>
      </c>
      <c r="U159" s="30">
        <f t="shared" si="9"/>
        <v>1.1663597298956414</v>
      </c>
      <c r="V159" s="30">
        <f t="shared" si="9"/>
        <v>0.8594229588704727</v>
      </c>
      <c r="W159" s="30">
        <f t="shared" si="9"/>
        <v>0.1841620626151013</v>
      </c>
      <c r="X159" s="30">
        <f t="shared" si="9"/>
        <v>0.42971147943523635</v>
      </c>
      <c r="Y159" s="30">
        <f t="shared" si="9"/>
        <v>0.061387354205033766</v>
      </c>
      <c r="Z159" s="30">
        <f t="shared" si="9"/>
        <v>0.12277470841006753</v>
      </c>
      <c r="AA159" s="29"/>
      <c r="AB159" s="15">
        <f t="shared" si="3"/>
        <v>100</v>
      </c>
      <c r="AC159" s="14"/>
    </row>
    <row r="160" spans="1:29" ht="12.75">
      <c r="A160" s="12" t="s">
        <v>25</v>
      </c>
      <c r="B160" s="12" t="s">
        <v>36</v>
      </c>
      <c r="C160" s="13"/>
      <c r="D160" s="28">
        <f t="shared" si="4"/>
        <v>78.28643427131458</v>
      </c>
      <c r="E160" s="28">
        <f t="shared" si="5"/>
        <v>21.713565728685424</v>
      </c>
      <c r="F160" s="28">
        <f t="shared" si="6"/>
        <v>95.27896995708154</v>
      </c>
      <c r="G160" s="28">
        <f t="shared" si="6"/>
        <v>1.7703862660944205</v>
      </c>
      <c r="H160" s="28">
        <f t="shared" si="6"/>
        <v>2.9506437768240343</v>
      </c>
      <c r="I160" s="28"/>
      <c r="J160" s="29"/>
      <c r="K160" s="28">
        <f t="shared" si="7"/>
        <v>26.745495495495497</v>
      </c>
      <c r="L160" s="28">
        <f t="shared" si="7"/>
        <v>0.33783783783783783</v>
      </c>
      <c r="M160" s="29"/>
      <c r="N160" s="28">
        <f t="shared" si="8"/>
        <v>45.439189189189186</v>
      </c>
      <c r="O160" s="28">
        <f t="shared" si="8"/>
        <v>8.22072072072072</v>
      </c>
      <c r="P160" s="29"/>
      <c r="Q160" s="28">
        <f t="shared" si="9"/>
        <v>5.461711711711712</v>
      </c>
      <c r="R160" s="28">
        <f t="shared" si="9"/>
        <v>4.954954954954955</v>
      </c>
      <c r="S160" s="28">
        <f t="shared" si="9"/>
        <v>4.786036036036036</v>
      </c>
      <c r="T160" s="28">
        <f t="shared" si="9"/>
        <v>1.5202702702702702</v>
      </c>
      <c r="U160" s="28">
        <f t="shared" si="9"/>
        <v>0.6193693693693694</v>
      </c>
      <c r="V160" s="28">
        <f t="shared" si="9"/>
        <v>0.5630630630630631</v>
      </c>
      <c r="W160" s="28">
        <f t="shared" si="9"/>
        <v>0.05630630630630631</v>
      </c>
      <c r="X160" s="28">
        <f t="shared" si="9"/>
        <v>0.5067567567567568</v>
      </c>
      <c r="Y160" s="28">
        <f t="shared" si="9"/>
        <v>0.5067567567567568</v>
      </c>
      <c r="Z160" s="28">
        <f t="shared" si="9"/>
        <v>0.28153153153153154</v>
      </c>
      <c r="AA160" s="29"/>
      <c r="AB160" s="12">
        <f t="shared" si="3"/>
        <v>100.00000000000001</v>
      </c>
      <c r="AC160" s="14"/>
    </row>
    <row r="161" spans="1:29" ht="12.75">
      <c r="A161" s="15" t="s">
        <v>25</v>
      </c>
      <c r="B161" s="15" t="s">
        <v>37</v>
      </c>
      <c r="C161" s="13"/>
      <c r="D161" s="30">
        <f t="shared" si="4"/>
        <v>78.11424638678596</v>
      </c>
      <c r="E161" s="30">
        <f t="shared" si="5"/>
        <v>21.885753613214035</v>
      </c>
      <c r="F161" s="30">
        <f t="shared" si="6"/>
        <v>92.36417033773861</v>
      </c>
      <c r="G161" s="30">
        <f t="shared" si="6"/>
        <v>3.0543318649045523</v>
      </c>
      <c r="H161" s="30">
        <f t="shared" si="6"/>
        <v>4.581497797356828</v>
      </c>
      <c r="I161" s="30"/>
      <c r="J161" s="29"/>
      <c r="K161" s="30">
        <f t="shared" si="7"/>
        <v>27.440381558028616</v>
      </c>
      <c r="L161" s="30">
        <f t="shared" si="7"/>
        <v>0.604133545310016</v>
      </c>
      <c r="M161" s="29"/>
      <c r="N161" s="30">
        <f t="shared" si="8"/>
        <v>36.91573926868045</v>
      </c>
      <c r="O161" s="30">
        <f t="shared" si="8"/>
        <v>6.995230524642289</v>
      </c>
      <c r="P161" s="29"/>
      <c r="Q161" s="30">
        <f t="shared" si="9"/>
        <v>7.1860095389507155</v>
      </c>
      <c r="R161" s="30">
        <f t="shared" si="9"/>
        <v>4.451510333863275</v>
      </c>
      <c r="S161" s="30">
        <f t="shared" si="9"/>
        <v>1.7170111287758347</v>
      </c>
      <c r="T161" s="30">
        <f t="shared" si="9"/>
        <v>6.041335453100159</v>
      </c>
      <c r="U161" s="30">
        <f t="shared" si="9"/>
        <v>6.29570747217806</v>
      </c>
      <c r="V161" s="30">
        <f t="shared" si="9"/>
        <v>1.1446740858505564</v>
      </c>
      <c r="W161" s="30">
        <f t="shared" si="9"/>
        <v>0.3815580286168522</v>
      </c>
      <c r="X161" s="30">
        <f t="shared" si="9"/>
        <v>0.1271860095389507</v>
      </c>
      <c r="Y161" s="30">
        <f t="shared" si="9"/>
        <v>0.5087440381558028</v>
      </c>
      <c r="Z161" s="30">
        <f t="shared" si="9"/>
        <v>0.1907790143084261</v>
      </c>
      <c r="AA161" s="29"/>
      <c r="AB161" s="15">
        <f t="shared" si="3"/>
        <v>100</v>
      </c>
      <c r="AC161" s="14"/>
    </row>
    <row r="162" spans="1:29" ht="12.75">
      <c r="A162" s="12" t="s">
        <v>25</v>
      </c>
      <c r="B162" s="12" t="s">
        <v>38</v>
      </c>
      <c r="C162" s="13"/>
      <c r="D162" s="28">
        <f t="shared" si="4"/>
        <v>74.05247813411079</v>
      </c>
      <c r="E162" s="28">
        <f t="shared" si="5"/>
        <v>25.947521865889215</v>
      </c>
      <c r="F162" s="28">
        <f t="shared" si="6"/>
        <v>92.83464566929133</v>
      </c>
      <c r="G162" s="28">
        <f t="shared" si="6"/>
        <v>3.3858267716535435</v>
      </c>
      <c r="H162" s="28">
        <f t="shared" si="6"/>
        <v>3.779527559055118</v>
      </c>
      <c r="I162" s="28"/>
      <c r="J162" s="29"/>
      <c r="K162" s="28">
        <f t="shared" si="7"/>
        <v>21.755725190839694</v>
      </c>
      <c r="L162" s="28">
        <f t="shared" si="7"/>
        <v>0.6361323155216285</v>
      </c>
      <c r="M162" s="29"/>
      <c r="N162" s="28">
        <f t="shared" si="8"/>
        <v>50.59372349448685</v>
      </c>
      <c r="O162" s="28">
        <f t="shared" si="8"/>
        <v>6.827820186598813</v>
      </c>
      <c r="P162" s="29"/>
      <c r="Q162" s="28">
        <f t="shared" si="9"/>
        <v>5.4283290924512295</v>
      </c>
      <c r="R162" s="28">
        <f t="shared" si="9"/>
        <v>8.481764206955047</v>
      </c>
      <c r="S162" s="28">
        <f t="shared" si="9"/>
        <v>0.9329940627650551</v>
      </c>
      <c r="T162" s="28">
        <f t="shared" si="9"/>
        <v>1.441899915182358</v>
      </c>
      <c r="U162" s="28">
        <f t="shared" si="9"/>
        <v>1.3994910941475827</v>
      </c>
      <c r="V162" s="28">
        <f t="shared" si="9"/>
        <v>0.9329940627650551</v>
      </c>
      <c r="W162" s="28">
        <f t="shared" si="9"/>
        <v>0.33927056827820185</v>
      </c>
      <c r="X162" s="28">
        <f t="shared" si="9"/>
        <v>0.3816793893129771</v>
      </c>
      <c r="Y162" s="28">
        <f t="shared" si="9"/>
        <v>0.5937234944868532</v>
      </c>
      <c r="Z162" s="28">
        <f t="shared" si="9"/>
        <v>0.2544529262086514</v>
      </c>
      <c r="AA162" s="29"/>
      <c r="AB162" s="12">
        <f t="shared" si="3"/>
        <v>100.00000000000001</v>
      </c>
      <c r="AC162" s="14"/>
    </row>
    <row r="163" spans="1:29" ht="12.75">
      <c r="A163" s="15" t="s">
        <v>25</v>
      </c>
      <c r="B163" s="15" t="s">
        <v>39</v>
      </c>
      <c r="C163" s="13"/>
      <c r="D163" s="30">
        <f t="shared" si="4"/>
        <v>66.30872483221476</v>
      </c>
      <c r="E163" s="30">
        <f t="shared" si="5"/>
        <v>33.691275167785236</v>
      </c>
      <c r="F163" s="30">
        <f t="shared" si="6"/>
        <v>93.7246963562753</v>
      </c>
      <c r="G163" s="30">
        <f t="shared" si="6"/>
        <v>2.0242914979757085</v>
      </c>
      <c r="H163" s="30">
        <f t="shared" si="6"/>
        <v>4.251012145748988</v>
      </c>
      <c r="I163" s="30"/>
      <c r="J163" s="29"/>
      <c r="K163" s="30">
        <f t="shared" si="7"/>
        <v>31.749460043196546</v>
      </c>
      <c r="L163" s="30">
        <f t="shared" si="7"/>
        <v>0.6479481641468683</v>
      </c>
      <c r="M163" s="29"/>
      <c r="N163" s="30">
        <f t="shared" si="8"/>
        <v>42.11663066954644</v>
      </c>
      <c r="O163" s="30">
        <f t="shared" si="8"/>
        <v>4.967602591792657</v>
      </c>
      <c r="P163" s="29"/>
      <c r="Q163" s="30">
        <f t="shared" si="9"/>
        <v>4.751619870410368</v>
      </c>
      <c r="R163" s="30">
        <f t="shared" si="9"/>
        <v>4.319654427645788</v>
      </c>
      <c r="S163" s="30">
        <f t="shared" si="9"/>
        <v>3.4557235421166306</v>
      </c>
      <c r="T163" s="30">
        <f t="shared" si="9"/>
        <v>5.183585313174946</v>
      </c>
      <c r="U163" s="30">
        <f t="shared" si="9"/>
        <v>0.6479481641468683</v>
      </c>
      <c r="V163" s="30">
        <f t="shared" si="9"/>
        <v>1.511879049676026</v>
      </c>
      <c r="W163" s="30">
        <f t="shared" si="9"/>
        <v>0.2159827213822894</v>
      </c>
      <c r="X163" s="30">
        <f t="shared" si="9"/>
        <v>0.2159827213822894</v>
      </c>
      <c r="Y163" s="30">
        <f t="shared" si="9"/>
        <v>0.2159827213822894</v>
      </c>
      <c r="Z163" s="30">
        <f t="shared" si="9"/>
        <v>0</v>
      </c>
      <c r="AA163" s="29"/>
      <c r="AB163" s="15">
        <f t="shared" si="3"/>
        <v>100</v>
      </c>
      <c r="AC163" s="14"/>
    </row>
    <row r="164" spans="1:29" ht="12.75">
      <c r="A164" s="12" t="s">
        <v>25</v>
      </c>
      <c r="B164" s="12" t="s">
        <v>40</v>
      </c>
      <c r="C164" s="13"/>
      <c r="D164" s="28">
        <f t="shared" si="4"/>
        <v>68.83971291866028</v>
      </c>
      <c r="E164" s="28">
        <f t="shared" si="5"/>
        <v>31.160287081339717</v>
      </c>
      <c r="F164" s="28">
        <f t="shared" si="6"/>
        <v>95.13466550825369</v>
      </c>
      <c r="G164" s="28">
        <f t="shared" si="6"/>
        <v>2.2589052997393573</v>
      </c>
      <c r="H164" s="28">
        <f t="shared" si="6"/>
        <v>2.6064291920069507</v>
      </c>
      <c r="I164" s="28"/>
      <c r="J164" s="29"/>
      <c r="K164" s="28">
        <f t="shared" si="7"/>
        <v>42.55707762557078</v>
      </c>
      <c r="L164" s="28">
        <f t="shared" si="7"/>
        <v>0.639269406392694</v>
      </c>
      <c r="M164" s="29"/>
      <c r="N164" s="28">
        <f t="shared" si="8"/>
        <v>30.50228310502283</v>
      </c>
      <c r="O164" s="28">
        <f t="shared" si="8"/>
        <v>4.292237442922374</v>
      </c>
      <c r="P164" s="29"/>
      <c r="Q164" s="28">
        <f t="shared" si="9"/>
        <v>11.232876712328768</v>
      </c>
      <c r="R164" s="28">
        <f t="shared" si="9"/>
        <v>4.840182648401827</v>
      </c>
      <c r="S164" s="28">
        <f t="shared" si="9"/>
        <v>1.461187214611872</v>
      </c>
      <c r="T164" s="28">
        <f t="shared" si="9"/>
        <v>1.187214611872146</v>
      </c>
      <c r="U164" s="28">
        <f t="shared" si="9"/>
        <v>0.547945205479452</v>
      </c>
      <c r="V164" s="28">
        <f t="shared" si="9"/>
        <v>0.730593607305936</v>
      </c>
      <c r="W164" s="28">
        <f t="shared" si="9"/>
        <v>0.547945205479452</v>
      </c>
      <c r="X164" s="28">
        <f t="shared" si="9"/>
        <v>0.273972602739726</v>
      </c>
      <c r="Y164" s="28">
        <f t="shared" si="9"/>
        <v>0.91324200913242</v>
      </c>
      <c r="Z164" s="28">
        <f t="shared" si="9"/>
        <v>0.273972602739726</v>
      </c>
      <c r="AA164" s="29"/>
      <c r="AB164" s="12">
        <f t="shared" si="3"/>
        <v>99.99999999999999</v>
      </c>
      <c r="AC164" s="14"/>
    </row>
    <row r="165" spans="1:29" ht="12.75">
      <c r="A165" s="15" t="s">
        <v>25</v>
      </c>
      <c r="B165" s="15" t="s">
        <v>41</v>
      </c>
      <c r="C165" s="13"/>
      <c r="D165" s="30">
        <f t="shared" si="4"/>
        <v>68.5579196217494</v>
      </c>
      <c r="E165" s="30">
        <f t="shared" si="5"/>
        <v>31.442080378250594</v>
      </c>
      <c r="F165" s="30">
        <f t="shared" si="6"/>
        <v>96.55172413793103</v>
      </c>
      <c r="G165" s="30">
        <f t="shared" si="6"/>
        <v>1.7241379310344827</v>
      </c>
      <c r="H165" s="30">
        <f t="shared" si="6"/>
        <v>1.7241379310344827</v>
      </c>
      <c r="I165" s="30"/>
      <c r="J165" s="29"/>
      <c r="K165" s="30">
        <f t="shared" si="7"/>
        <v>50</v>
      </c>
      <c r="L165" s="30">
        <f t="shared" si="7"/>
        <v>0.7142857142857143</v>
      </c>
      <c r="M165" s="29"/>
      <c r="N165" s="30">
        <f t="shared" si="8"/>
        <v>35.714285714285715</v>
      </c>
      <c r="O165" s="30">
        <f t="shared" si="8"/>
        <v>2.857142857142857</v>
      </c>
      <c r="P165" s="29"/>
      <c r="Q165" s="30">
        <f t="shared" si="9"/>
        <v>7.142857142857143</v>
      </c>
      <c r="R165" s="30">
        <f t="shared" si="9"/>
        <v>1.0714285714285714</v>
      </c>
      <c r="S165" s="30">
        <f t="shared" si="9"/>
        <v>0.35714285714285715</v>
      </c>
      <c r="T165" s="30">
        <f t="shared" si="9"/>
        <v>0</v>
      </c>
      <c r="U165" s="30">
        <f t="shared" si="9"/>
        <v>0.35714285714285715</v>
      </c>
      <c r="V165" s="30">
        <f t="shared" si="9"/>
        <v>0.35714285714285715</v>
      </c>
      <c r="W165" s="30">
        <f t="shared" si="9"/>
        <v>0.35714285714285715</v>
      </c>
      <c r="X165" s="30">
        <f t="shared" si="9"/>
        <v>0.35714285714285715</v>
      </c>
      <c r="Y165" s="30">
        <f t="shared" si="9"/>
        <v>0.35714285714285715</v>
      </c>
      <c r="Z165" s="30">
        <f t="shared" si="9"/>
        <v>0.35714285714285715</v>
      </c>
      <c r="AA165" s="29"/>
      <c r="AB165" s="15">
        <f t="shared" si="3"/>
        <v>100.00000000000003</v>
      </c>
      <c r="AC165" s="14"/>
    </row>
    <row r="166" spans="1:29" ht="12.75">
      <c r="A166" s="12" t="s">
        <v>25</v>
      </c>
      <c r="B166" s="12" t="s">
        <v>42</v>
      </c>
      <c r="C166" s="13"/>
      <c r="D166" s="28">
        <f t="shared" si="4"/>
        <v>74.86486486486487</v>
      </c>
      <c r="E166" s="28">
        <f t="shared" si="5"/>
        <v>25.13513513513513</v>
      </c>
      <c r="F166" s="28">
        <f aca="true" t="shared" si="10" ref="F166:H181">F20*100/$E20</f>
        <v>94.4043321299639</v>
      </c>
      <c r="G166" s="28">
        <f t="shared" si="10"/>
        <v>1.6245487364620939</v>
      </c>
      <c r="H166" s="28">
        <f t="shared" si="10"/>
        <v>3.9711191335740073</v>
      </c>
      <c r="I166" s="28"/>
      <c r="J166" s="29"/>
      <c r="K166" s="28">
        <f aca="true" t="shared" si="11" ref="K166:L181">K20*100/$AB20</f>
        <v>22.179732313575524</v>
      </c>
      <c r="L166" s="28">
        <f t="shared" si="11"/>
        <v>1.147227533460803</v>
      </c>
      <c r="M166" s="29"/>
      <c r="N166" s="28">
        <f aca="true" t="shared" si="12" ref="N166:O181">N20*100/$AB20</f>
        <v>47.992351816443595</v>
      </c>
      <c r="O166" s="28">
        <f t="shared" si="12"/>
        <v>3.0592734225621414</v>
      </c>
      <c r="P166" s="29"/>
      <c r="Q166" s="28">
        <f aca="true" t="shared" si="13" ref="Q166:Z181">Q20*100/$AB20</f>
        <v>6.692160611854685</v>
      </c>
      <c r="R166" s="28">
        <f t="shared" si="13"/>
        <v>2.48565965583174</v>
      </c>
      <c r="S166" s="28">
        <f t="shared" si="13"/>
        <v>2.294455066921606</v>
      </c>
      <c r="T166" s="28">
        <f t="shared" si="13"/>
        <v>11.47227533460803</v>
      </c>
      <c r="U166" s="28">
        <f t="shared" si="13"/>
        <v>1.147227533460803</v>
      </c>
      <c r="V166" s="28">
        <f t="shared" si="13"/>
        <v>0.3824091778202677</v>
      </c>
      <c r="W166" s="28">
        <f t="shared" si="13"/>
        <v>0.7648183556405354</v>
      </c>
      <c r="X166" s="28">
        <f t="shared" si="13"/>
        <v>0</v>
      </c>
      <c r="Y166" s="28">
        <f t="shared" si="13"/>
        <v>0</v>
      </c>
      <c r="Z166" s="28">
        <f t="shared" si="13"/>
        <v>0.3824091778202677</v>
      </c>
      <c r="AA166" s="29"/>
      <c r="AB166" s="12">
        <f t="shared" si="3"/>
        <v>99.99999999999999</v>
      </c>
      <c r="AC166" s="14"/>
    </row>
    <row r="167" spans="1:29" ht="12.75">
      <c r="A167" s="15" t="s">
        <v>25</v>
      </c>
      <c r="B167" s="15" t="s">
        <v>43</v>
      </c>
      <c r="C167" s="13"/>
      <c r="D167" s="30">
        <f t="shared" si="4"/>
        <v>68.45047923322684</v>
      </c>
      <c r="E167" s="30">
        <f t="shared" si="5"/>
        <v>31.549520766773156</v>
      </c>
      <c r="F167" s="30">
        <f t="shared" si="10"/>
        <v>91.94865810968494</v>
      </c>
      <c r="G167" s="30">
        <f t="shared" si="10"/>
        <v>2.6837806301050176</v>
      </c>
      <c r="H167" s="30">
        <f t="shared" si="10"/>
        <v>5.367561260210035</v>
      </c>
      <c r="I167" s="30"/>
      <c r="J167" s="29"/>
      <c r="K167" s="30">
        <f t="shared" si="11"/>
        <v>27.03045685279188</v>
      </c>
      <c r="L167" s="30">
        <f t="shared" si="11"/>
        <v>0.5076142131979695</v>
      </c>
      <c r="M167" s="29"/>
      <c r="N167" s="30">
        <f t="shared" si="12"/>
        <v>41.11675126903553</v>
      </c>
      <c r="O167" s="30">
        <f t="shared" si="12"/>
        <v>6.598984771573604</v>
      </c>
      <c r="P167" s="29"/>
      <c r="Q167" s="30">
        <f t="shared" si="13"/>
        <v>16.243654822335024</v>
      </c>
      <c r="R167" s="30">
        <f t="shared" si="13"/>
        <v>2.1573604060913705</v>
      </c>
      <c r="S167" s="30">
        <f t="shared" si="13"/>
        <v>1.649746192893401</v>
      </c>
      <c r="T167" s="30">
        <f t="shared" si="13"/>
        <v>3.299492385786802</v>
      </c>
      <c r="U167" s="30">
        <f t="shared" si="13"/>
        <v>0.12690355329949238</v>
      </c>
      <c r="V167" s="30">
        <f t="shared" si="13"/>
        <v>0.38071065989847713</v>
      </c>
      <c r="W167" s="30">
        <f t="shared" si="13"/>
        <v>0.12690355329949238</v>
      </c>
      <c r="X167" s="30">
        <f t="shared" si="13"/>
        <v>0</v>
      </c>
      <c r="Y167" s="30">
        <f t="shared" si="13"/>
        <v>0.38071065989847713</v>
      </c>
      <c r="Z167" s="30">
        <f t="shared" si="13"/>
        <v>0.38071065989847713</v>
      </c>
      <c r="AA167" s="29"/>
      <c r="AB167" s="15">
        <f t="shared" si="3"/>
        <v>100.00000000000003</v>
      </c>
      <c r="AC167" s="14"/>
    </row>
    <row r="168" spans="1:29" ht="12.75">
      <c r="A168" s="12" t="s">
        <v>25</v>
      </c>
      <c r="B168" s="12" t="s">
        <v>44</v>
      </c>
      <c r="C168" s="13"/>
      <c r="D168" s="28">
        <f t="shared" si="4"/>
        <v>67.32223903177004</v>
      </c>
      <c r="E168" s="28">
        <f t="shared" si="5"/>
        <v>32.67776096822996</v>
      </c>
      <c r="F168" s="28">
        <f t="shared" si="10"/>
        <v>94.15730337078652</v>
      </c>
      <c r="G168" s="28">
        <f t="shared" si="10"/>
        <v>4.044943820224719</v>
      </c>
      <c r="H168" s="28">
        <f t="shared" si="10"/>
        <v>1.797752808988764</v>
      </c>
      <c r="I168" s="28"/>
      <c r="J168" s="29"/>
      <c r="K168" s="28">
        <f t="shared" si="11"/>
        <v>34.84486873508353</v>
      </c>
      <c r="L168" s="28">
        <f t="shared" si="11"/>
        <v>0.7159904534606205</v>
      </c>
      <c r="M168" s="29"/>
      <c r="N168" s="28">
        <f t="shared" si="12"/>
        <v>55.60859188544153</v>
      </c>
      <c r="O168" s="28">
        <f t="shared" si="12"/>
        <v>2.863961813842482</v>
      </c>
      <c r="P168" s="29"/>
      <c r="Q168" s="28">
        <f t="shared" si="13"/>
        <v>1.909307875894988</v>
      </c>
      <c r="R168" s="28">
        <f t="shared" si="13"/>
        <v>0.7159904534606205</v>
      </c>
      <c r="S168" s="28">
        <f t="shared" si="13"/>
        <v>1.1933174224343674</v>
      </c>
      <c r="T168" s="28">
        <f t="shared" si="13"/>
        <v>0</v>
      </c>
      <c r="U168" s="28">
        <f t="shared" si="13"/>
        <v>0.2386634844868735</v>
      </c>
      <c r="V168" s="28">
        <f t="shared" si="13"/>
        <v>0.7159904534606205</v>
      </c>
      <c r="W168" s="28">
        <f t="shared" si="13"/>
        <v>0</v>
      </c>
      <c r="X168" s="28">
        <f t="shared" si="13"/>
        <v>0</v>
      </c>
      <c r="Y168" s="28">
        <f t="shared" si="13"/>
        <v>0.7159904534606205</v>
      </c>
      <c r="Z168" s="28">
        <f t="shared" si="13"/>
        <v>0.477326968973747</v>
      </c>
      <c r="AA168" s="29"/>
      <c r="AB168" s="12">
        <f t="shared" si="3"/>
        <v>99.99999999999997</v>
      </c>
      <c r="AC168" s="14"/>
    </row>
    <row r="169" spans="1:29" ht="12.75">
      <c r="A169" s="15" t="s">
        <v>25</v>
      </c>
      <c r="B169" s="15" t="s">
        <v>45</v>
      </c>
      <c r="C169" s="13"/>
      <c r="D169" s="30">
        <f t="shared" si="4"/>
        <v>68.00422386483632</v>
      </c>
      <c r="E169" s="30">
        <f t="shared" si="5"/>
        <v>31.99577613516368</v>
      </c>
      <c r="F169" s="30">
        <f t="shared" si="10"/>
        <v>93.01242236024845</v>
      </c>
      <c r="G169" s="30">
        <f t="shared" si="10"/>
        <v>3.8819875776397517</v>
      </c>
      <c r="H169" s="30">
        <f t="shared" si="10"/>
        <v>3.1055900621118013</v>
      </c>
      <c r="I169" s="30"/>
      <c r="J169" s="29"/>
      <c r="K169" s="30">
        <f t="shared" si="11"/>
        <v>42.07011686143573</v>
      </c>
      <c r="L169" s="30">
        <f t="shared" si="11"/>
        <v>0</v>
      </c>
      <c r="M169" s="29"/>
      <c r="N169" s="30">
        <f t="shared" si="12"/>
        <v>38.73121869782972</v>
      </c>
      <c r="O169" s="30">
        <f t="shared" si="12"/>
        <v>8.013355592654424</v>
      </c>
      <c r="P169" s="29"/>
      <c r="Q169" s="30">
        <f t="shared" si="13"/>
        <v>5.175292153589315</v>
      </c>
      <c r="R169" s="30">
        <f t="shared" si="13"/>
        <v>1.001669449081803</v>
      </c>
      <c r="S169" s="30">
        <f t="shared" si="13"/>
        <v>2.671118530884808</v>
      </c>
      <c r="T169" s="30">
        <f t="shared" si="13"/>
        <v>0.5008347245409015</v>
      </c>
      <c r="U169" s="30">
        <f t="shared" si="13"/>
        <v>0.667779632721202</v>
      </c>
      <c r="V169" s="30">
        <f t="shared" si="13"/>
        <v>0</v>
      </c>
      <c r="W169" s="30">
        <f t="shared" si="13"/>
        <v>0.1669449081803005</v>
      </c>
      <c r="X169" s="30">
        <f t="shared" si="13"/>
        <v>0.1669449081803005</v>
      </c>
      <c r="Y169" s="30">
        <f t="shared" si="13"/>
        <v>0.667779632721202</v>
      </c>
      <c r="Z169" s="30">
        <f t="shared" si="13"/>
        <v>0.1669449081803005</v>
      </c>
      <c r="AA169" s="29"/>
      <c r="AB169" s="15">
        <f t="shared" si="3"/>
        <v>100.00000000000001</v>
      </c>
      <c r="AC169" s="14"/>
    </row>
    <row r="170" spans="1:29" ht="12.75">
      <c r="A170" s="12" t="s">
        <v>25</v>
      </c>
      <c r="B170" s="12" t="s">
        <v>46</v>
      </c>
      <c r="C170" s="13"/>
      <c r="D170" s="28">
        <f t="shared" si="4"/>
        <v>73.99893219434063</v>
      </c>
      <c r="E170" s="28">
        <f t="shared" si="5"/>
        <v>26.001067805659375</v>
      </c>
      <c r="F170" s="28">
        <f t="shared" si="10"/>
        <v>94.15584415584415</v>
      </c>
      <c r="G170" s="28">
        <f t="shared" si="10"/>
        <v>3.1024531024531026</v>
      </c>
      <c r="H170" s="28">
        <f t="shared" si="10"/>
        <v>2.7417027417027415</v>
      </c>
      <c r="I170" s="28"/>
      <c r="J170" s="29"/>
      <c r="K170" s="28">
        <f t="shared" si="11"/>
        <v>37.241379310344826</v>
      </c>
      <c r="L170" s="28">
        <f t="shared" si="11"/>
        <v>0.3831417624521073</v>
      </c>
      <c r="M170" s="29"/>
      <c r="N170" s="28">
        <f t="shared" si="12"/>
        <v>34.6360153256705</v>
      </c>
      <c r="O170" s="28">
        <f t="shared" si="12"/>
        <v>12.030651340996169</v>
      </c>
      <c r="P170" s="29"/>
      <c r="Q170" s="28">
        <f t="shared" si="13"/>
        <v>8.735632183908047</v>
      </c>
      <c r="R170" s="28">
        <f t="shared" si="13"/>
        <v>1.685823754789272</v>
      </c>
      <c r="S170" s="28">
        <f t="shared" si="13"/>
        <v>1.3026819923371646</v>
      </c>
      <c r="T170" s="28">
        <f t="shared" si="13"/>
        <v>1.6091954022988506</v>
      </c>
      <c r="U170" s="28">
        <f t="shared" si="13"/>
        <v>0.842911877394636</v>
      </c>
      <c r="V170" s="28">
        <f t="shared" si="13"/>
        <v>0.1532567049808429</v>
      </c>
      <c r="W170" s="28">
        <f t="shared" si="13"/>
        <v>0.3831417624521073</v>
      </c>
      <c r="X170" s="28">
        <f t="shared" si="13"/>
        <v>0.1532567049808429</v>
      </c>
      <c r="Y170" s="28">
        <f t="shared" si="13"/>
        <v>0.6896551724137931</v>
      </c>
      <c r="Z170" s="28">
        <f t="shared" si="13"/>
        <v>0.1532567049808429</v>
      </c>
      <c r="AA170" s="29"/>
      <c r="AB170" s="12">
        <f t="shared" si="3"/>
        <v>100.00000000000003</v>
      </c>
      <c r="AC170" s="14"/>
    </row>
    <row r="171" spans="1:29" ht="12.75">
      <c r="A171" s="15" t="s">
        <v>25</v>
      </c>
      <c r="B171" s="15" t="s">
        <v>47</v>
      </c>
      <c r="C171" s="13"/>
      <c r="D171" s="30">
        <f t="shared" si="4"/>
        <v>87.79527559055119</v>
      </c>
      <c r="E171" s="30">
        <f t="shared" si="5"/>
        <v>12.204724409448815</v>
      </c>
      <c r="F171" s="30">
        <f t="shared" si="10"/>
        <v>87.4439461883408</v>
      </c>
      <c r="G171" s="30">
        <f t="shared" si="10"/>
        <v>9.267563527653214</v>
      </c>
      <c r="H171" s="30">
        <f t="shared" si="10"/>
        <v>3.288490284005979</v>
      </c>
      <c r="I171" s="30"/>
      <c r="J171" s="29"/>
      <c r="K171" s="30">
        <f t="shared" si="11"/>
        <v>33.675213675213676</v>
      </c>
      <c r="L171" s="30">
        <f t="shared" si="11"/>
        <v>1.1965811965811965</v>
      </c>
      <c r="M171" s="29"/>
      <c r="N171" s="30">
        <f t="shared" si="12"/>
        <v>44.1025641025641</v>
      </c>
      <c r="O171" s="30">
        <f t="shared" si="12"/>
        <v>4.957264957264957</v>
      </c>
      <c r="P171" s="29"/>
      <c r="Q171" s="30">
        <f t="shared" si="13"/>
        <v>6.153846153846154</v>
      </c>
      <c r="R171" s="30">
        <f t="shared" si="13"/>
        <v>2.051282051282051</v>
      </c>
      <c r="S171" s="30">
        <f t="shared" si="13"/>
        <v>1.7094017094017093</v>
      </c>
      <c r="T171" s="30">
        <f t="shared" si="13"/>
        <v>2.2222222222222223</v>
      </c>
      <c r="U171" s="30">
        <f t="shared" si="13"/>
        <v>1.3675213675213675</v>
      </c>
      <c r="V171" s="30">
        <f t="shared" si="13"/>
        <v>0.5128205128205128</v>
      </c>
      <c r="W171" s="30">
        <f t="shared" si="13"/>
        <v>0.17094017094017094</v>
      </c>
      <c r="X171" s="30">
        <f t="shared" si="13"/>
        <v>0.8547008547008547</v>
      </c>
      <c r="Y171" s="30">
        <f t="shared" si="13"/>
        <v>1.0256410256410255</v>
      </c>
      <c r="Z171" s="30">
        <f t="shared" si="13"/>
        <v>0</v>
      </c>
      <c r="AA171" s="29"/>
      <c r="AB171" s="15">
        <f t="shared" si="3"/>
        <v>99.99999999999999</v>
      </c>
      <c r="AC171" s="14"/>
    </row>
    <row r="172" spans="1:29" ht="12.75">
      <c r="A172" s="12" t="s">
        <v>25</v>
      </c>
      <c r="B172" s="12" t="s">
        <v>48</v>
      </c>
      <c r="C172" s="13"/>
      <c r="D172" s="28">
        <f t="shared" si="4"/>
        <v>85.56701030927834</v>
      </c>
      <c r="E172" s="28">
        <f t="shared" si="5"/>
        <v>14.432989690721655</v>
      </c>
      <c r="F172" s="28">
        <f t="shared" si="10"/>
        <v>93.82530120481928</v>
      </c>
      <c r="G172" s="28">
        <f t="shared" si="10"/>
        <v>2.5602409638554215</v>
      </c>
      <c r="H172" s="28">
        <f t="shared" si="10"/>
        <v>3.6144578313253013</v>
      </c>
      <c r="I172" s="28"/>
      <c r="J172" s="29"/>
      <c r="K172" s="28">
        <f t="shared" si="11"/>
        <v>30.818619582664528</v>
      </c>
      <c r="L172" s="28">
        <f t="shared" si="11"/>
        <v>0.16051364365971107</v>
      </c>
      <c r="M172" s="29"/>
      <c r="N172" s="28">
        <f t="shared" si="12"/>
        <v>19.10112359550562</v>
      </c>
      <c r="O172" s="28">
        <f t="shared" si="12"/>
        <v>0.32102728731942215</v>
      </c>
      <c r="P172" s="29"/>
      <c r="Q172" s="28">
        <f t="shared" si="13"/>
        <v>1.926163723916533</v>
      </c>
      <c r="R172" s="28">
        <f t="shared" si="13"/>
        <v>0.9630818619582665</v>
      </c>
      <c r="S172" s="28">
        <f t="shared" si="13"/>
        <v>0.6420545746388443</v>
      </c>
      <c r="T172" s="28">
        <f t="shared" si="13"/>
        <v>43.659711075441415</v>
      </c>
      <c r="U172" s="28">
        <f t="shared" si="13"/>
        <v>0.48154093097913325</v>
      </c>
      <c r="V172" s="28">
        <f t="shared" si="13"/>
        <v>0.8025682182985554</v>
      </c>
      <c r="W172" s="28">
        <f t="shared" si="13"/>
        <v>0.32102728731942215</v>
      </c>
      <c r="X172" s="28">
        <f t="shared" si="13"/>
        <v>0.48154093097913325</v>
      </c>
      <c r="Y172" s="28">
        <f t="shared" si="13"/>
        <v>0.32102728731942215</v>
      </c>
      <c r="Z172" s="28">
        <f t="shared" si="13"/>
        <v>0</v>
      </c>
      <c r="AA172" s="29"/>
      <c r="AB172" s="12">
        <f t="shared" si="3"/>
        <v>100.00000000000001</v>
      </c>
      <c r="AC172" s="14"/>
    </row>
    <row r="173" spans="1:29" ht="12.75">
      <c r="A173" s="15" t="s">
        <v>25</v>
      </c>
      <c r="B173" s="15" t="s">
        <v>49</v>
      </c>
      <c r="C173" s="13"/>
      <c r="D173" s="30">
        <f t="shared" si="4"/>
        <v>73.3679525222552</v>
      </c>
      <c r="E173" s="30">
        <f t="shared" si="5"/>
        <v>26.632047477744806</v>
      </c>
      <c r="F173" s="30">
        <f t="shared" si="10"/>
        <v>93.32659251769464</v>
      </c>
      <c r="G173" s="30">
        <f t="shared" si="10"/>
        <v>2.8311425682507583</v>
      </c>
      <c r="H173" s="30">
        <f t="shared" si="10"/>
        <v>3.8422649140546006</v>
      </c>
      <c r="I173" s="30"/>
      <c r="J173" s="29"/>
      <c r="K173" s="30">
        <f t="shared" si="11"/>
        <v>28.169014084507044</v>
      </c>
      <c r="L173" s="30">
        <f t="shared" si="11"/>
        <v>0.866738894907909</v>
      </c>
      <c r="M173" s="29"/>
      <c r="N173" s="30">
        <f t="shared" si="12"/>
        <v>38.24485373781148</v>
      </c>
      <c r="O173" s="30">
        <f t="shared" si="12"/>
        <v>2.600216684723727</v>
      </c>
      <c r="P173" s="29"/>
      <c r="Q173" s="30">
        <f t="shared" si="13"/>
        <v>10.509209100758396</v>
      </c>
      <c r="R173" s="30">
        <f t="shared" si="13"/>
        <v>8.559046587215601</v>
      </c>
      <c r="S173" s="30">
        <f t="shared" si="13"/>
        <v>0.4333694474539545</v>
      </c>
      <c r="T173" s="30">
        <f t="shared" si="13"/>
        <v>7.6923076923076925</v>
      </c>
      <c r="U173" s="30">
        <f t="shared" si="13"/>
        <v>0.7583965330444203</v>
      </c>
      <c r="V173" s="30">
        <f t="shared" si="13"/>
        <v>0.3250270855904659</v>
      </c>
      <c r="W173" s="30">
        <f t="shared" si="13"/>
        <v>0.10834236186348863</v>
      </c>
      <c r="X173" s="30">
        <f t="shared" si="13"/>
        <v>0.21668472372697725</v>
      </c>
      <c r="Y173" s="30">
        <f t="shared" si="13"/>
        <v>0.5417118093174431</v>
      </c>
      <c r="Z173" s="30">
        <f t="shared" si="13"/>
        <v>0.9750812567713976</v>
      </c>
      <c r="AA173" s="29"/>
      <c r="AB173" s="15">
        <f t="shared" si="3"/>
        <v>100.00000000000001</v>
      </c>
      <c r="AC173" s="14"/>
    </row>
    <row r="174" spans="1:29" ht="12.75">
      <c r="A174" s="12" t="s">
        <v>25</v>
      </c>
      <c r="B174" s="12" t="s">
        <v>50</v>
      </c>
      <c r="C174" s="13"/>
      <c r="D174" s="28">
        <f t="shared" si="4"/>
        <v>70.07233273056057</v>
      </c>
      <c r="E174" s="28">
        <f t="shared" si="5"/>
        <v>29.927667269439425</v>
      </c>
      <c r="F174" s="28">
        <f t="shared" si="10"/>
        <v>91.74193548387096</v>
      </c>
      <c r="G174" s="28">
        <f t="shared" si="10"/>
        <v>3.870967741935484</v>
      </c>
      <c r="H174" s="28">
        <f t="shared" si="10"/>
        <v>4.387096774193548</v>
      </c>
      <c r="I174" s="28"/>
      <c r="J174" s="29"/>
      <c r="K174" s="28">
        <f t="shared" si="11"/>
        <v>26.019690576652604</v>
      </c>
      <c r="L174" s="28">
        <f t="shared" si="11"/>
        <v>0.14064697609001406</v>
      </c>
      <c r="M174" s="29"/>
      <c r="N174" s="28">
        <f t="shared" si="12"/>
        <v>53.445850914205344</v>
      </c>
      <c r="O174" s="28">
        <f t="shared" si="12"/>
        <v>2.6722925457102673</v>
      </c>
      <c r="P174" s="29"/>
      <c r="Q174" s="28">
        <f t="shared" si="13"/>
        <v>8.29817158931083</v>
      </c>
      <c r="R174" s="28">
        <f t="shared" si="13"/>
        <v>4.360056258790436</v>
      </c>
      <c r="S174" s="28">
        <f t="shared" si="13"/>
        <v>0.9845288326300985</v>
      </c>
      <c r="T174" s="28">
        <f t="shared" si="13"/>
        <v>0.4219409282700422</v>
      </c>
      <c r="U174" s="28">
        <f t="shared" si="13"/>
        <v>0.2812939521800281</v>
      </c>
      <c r="V174" s="28">
        <f t="shared" si="13"/>
        <v>0.8438818565400844</v>
      </c>
      <c r="W174" s="28">
        <f t="shared" si="13"/>
        <v>0.14064697609001406</v>
      </c>
      <c r="X174" s="28">
        <f t="shared" si="13"/>
        <v>0.4219409282700422</v>
      </c>
      <c r="Y174" s="28">
        <f t="shared" si="13"/>
        <v>1.2658227848101267</v>
      </c>
      <c r="Z174" s="28">
        <f t="shared" si="13"/>
        <v>0.7032348804500703</v>
      </c>
      <c r="AA174" s="29"/>
      <c r="AB174" s="12">
        <f t="shared" si="3"/>
        <v>100</v>
      </c>
      <c r="AC174" s="14"/>
    </row>
    <row r="175" spans="1:29" ht="12.75">
      <c r="A175" s="15" t="s">
        <v>25</v>
      </c>
      <c r="B175" s="15" t="s">
        <v>51</v>
      </c>
      <c r="C175" s="13"/>
      <c r="D175" s="30">
        <f t="shared" si="4"/>
        <v>65.3030303030303</v>
      </c>
      <c r="E175" s="30">
        <f t="shared" si="5"/>
        <v>34.6969696969697</v>
      </c>
      <c r="F175" s="30">
        <f t="shared" si="10"/>
        <v>92.34338747099768</v>
      </c>
      <c r="G175" s="30">
        <f t="shared" si="10"/>
        <v>3.0162412993039442</v>
      </c>
      <c r="H175" s="30">
        <f t="shared" si="10"/>
        <v>4.640371229698376</v>
      </c>
      <c r="I175" s="30"/>
      <c r="J175" s="29"/>
      <c r="K175" s="30">
        <f t="shared" si="11"/>
        <v>25.376884422110553</v>
      </c>
      <c r="L175" s="30">
        <f t="shared" si="11"/>
        <v>0.5025125628140703</v>
      </c>
      <c r="M175" s="29"/>
      <c r="N175" s="30">
        <f t="shared" si="12"/>
        <v>46.733668341708544</v>
      </c>
      <c r="O175" s="30">
        <f t="shared" si="12"/>
        <v>5.276381909547739</v>
      </c>
      <c r="P175" s="29"/>
      <c r="Q175" s="30">
        <f t="shared" si="13"/>
        <v>2.512562814070352</v>
      </c>
      <c r="R175" s="30">
        <f t="shared" si="13"/>
        <v>1.256281407035176</v>
      </c>
      <c r="S175" s="30">
        <f t="shared" si="13"/>
        <v>1.256281407035176</v>
      </c>
      <c r="T175" s="30">
        <f t="shared" si="13"/>
        <v>14.321608040201005</v>
      </c>
      <c r="U175" s="30">
        <f t="shared" si="13"/>
        <v>1.256281407035176</v>
      </c>
      <c r="V175" s="30">
        <f t="shared" si="13"/>
        <v>1.256281407035176</v>
      </c>
      <c r="W175" s="30">
        <f t="shared" si="13"/>
        <v>0</v>
      </c>
      <c r="X175" s="30">
        <f t="shared" si="13"/>
        <v>0.25125628140703515</v>
      </c>
      <c r="Y175" s="30">
        <f t="shared" si="13"/>
        <v>0</v>
      </c>
      <c r="Z175" s="30">
        <f t="shared" si="13"/>
        <v>0</v>
      </c>
      <c r="AA175" s="29"/>
      <c r="AB175" s="15">
        <f t="shared" si="3"/>
        <v>100</v>
      </c>
      <c r="AC175" s="14"/>
    </row>
    <row r="176" spans="1:29" ht="12.75">
      <c r="A176" s="12" t="s">
        <v>25</v>
      </c>
      <c r="B176" s="12" t="s">
        <v>52</v>
      </c>
      <c r="C176" s="13"/>
      <c r="D176" s="28">
        <f t="shared" si="4"/>
        <v>73.18467695826186</v>
      </c>
      <c r="E176" s="28">
        <f t="shared" si="5"/>
        <v>26.81532304173814</v>
      </c>
      <c r="F176" s="28">
        <f t="shared" si="10"/>
        <v>90.546875</v>
      </c>
      <c r="G176" s="28">
        <f t="shared" si="10"/>
        <v>4.140625</v>
      </c>
      <c r="H176" s="28">
        <f t="shared" si="10"/>
        <v>5.3125</v>
      </c>
      <c r="I176" s="28"/>
      <c r="J176" s="29"/>
      <c r="K176" s="28">
        <f t="shared" si="11"/>
        <v>32.35547886108714</v>
      </c>
      <c r="L176" s="28">
        <f t="shared" si="11"/>
        <v>0.25884383088869717</v>
      </c>
      <c r="M176" s="29"/>
      <c r="N176" s="28">
        <f t="shared" si="12"/>
        <v>46.76445211389129</v>
      </c>
      <c r="O176" s="28">
        <f t="shared" si="12"/>
        <v>4.400345125107852</v>
      </c>
      <c r="P176" s="29"/>
      <c r="Q176" s="28">
        <f t="shared" si="13"/>
        <v>6.471095772217429</v>
      </c>
      <c r="R176" s="28">
        <f t="shared" si="13"/>
        <v>3.364969801553063</v>
      </c>
      <c r="S176" s="28">
        <f t="shared" si="13"/>
        <v>1.4667817083692838</v>
      </c>
      <c r="T176" s="28">
        <f t="shared" si="13"/>
        <v>1.8981880931837791</v>
      </c>
      <c r="U176" s="28">
        <f t="shared" si="13"/>
        <v>1.0353753235547887</v>
      </c>
      <c r="V176" s="28">
        <f t="shared" si="13"/>
        <v>0.3451251078515962</v>
      </c>
      <c r="W176" s="28">
        <f t="shared" si="13"/>
        <v>0.1725625539257981</v>
      </c>
      <c r="X176" s="28">
        <f t="shared" si="13"/>
        <v>0.1725625539257981</v>
      </c>
      <c r="Y176" s="28">
        <f t="shared" si="13"/>
        <v>0.6902502157031924</v>
      </c>
      <c r="Z176" s="28">
        <f t="shared" si="13"/>
        <v>0.6039689387402933</v>
      </c>
      <c r="AA176" s="29"/>
      <c r="AB176" s="12">
        <f t="shared" si="3"/>
        <v>99.99999999999999</v>
      </c>
      <c r="AC176" s="14"/>
    </row>
    <row r="177" spans="1:29" ht="12.75">
      <c r="A177" s="15" t="s">
        <v>25</v>
      </c>
      <c r="B177" s="15" t="s">
        <v>53</v>
      </c>
      <c r="C177" s="13"/>
      <c r="D177" s="30">
        <f t="shared" si="4"/>
        <v>70.44967880085653</v>
      </c>
      <c r="E177" s="30">
        <f t="shared" si="5"/>
        <v>29.550321199143468</v>
      </c>
      <c r="F177" s="30">
        <f t="shared" si="10"/>
        <v>91.06382978723404</v>
      </c>
      <c r="G177" s="30">
        <f t="shared" si="10"/>
        <v>2.066869300911854</v>
      </c>
      <c r="H177" s="30">
        <f t="shared" si="10"/>
        <v>6.869300911854103</v>
      </c>
      <c r="I177" s="30"/>
      <c r="J177" s="29"/>
      <c r="K177" s="30">
        <f t="shared" si="11"/>
        <v>30.240320427236316</v>
      </c>
      <c r="L177" s="30">
        <f t="shared" si="11"/>
        <v>0.7343124165554072</v>
      </c>
      <c r="M177" s="29"/>
      <c r="N177" s="30">
        <f t="shared" si="12"/>
        <v>47.06275033377837</v>
      </c>
      <c r="O177" s="30">
        <f t="shared" si="12"/>
        <v>7.076101468624833</v>
      </c>
      <c r="P177" s="29"/>
      <c r="Q177" s="30">
        <f t="shared" si="13"/>
        <v>5.674232309746328</v>
      </c>
      <c r="R177" s="30">
        <f t="shared" si="13"/>
        <v>1.6688918558077437</v>
      </c>
      <c r="S177" s="30">
        <f t="shared" si="13"/>
        <v>1.0680907877169559</v>
      </c>
      <c r="T177" s="30">
        <f t="shared" si="13"/>
        <v>4.0720961281708945</v>
      </c>
      <c r="U177" s="30">
        <f t="shared" si="13"/>
        <v>0.6008010680907877</v>
      </c>
      <c r="V177" s="30">
        <f t="shared" si="13"/>
        <v>0.40053404539385845</v>
      </c>
      <c r="W177" s="30">
        <f t="shared" si="13"/>
        <v>0.20026702269692923</v>
      </c>
      <c r="X177" s="30">
        <f t="shared" si="13"/>
        <v>0.20026702269692923</v>
      </c>
      <c r="Y177" s="30">
        <f t="shared" si="13"/>
        <v>0.6675567423230975</v>
      </c>
      <c r="Z177" s="30">
        <f t="shared" si="13"/>
        <v>0.33377837116154874</v>
      </c>
      <c r="AA177" s="29"/>
      <c r="AB177" s="15">
        <f t="shared" si="3"/>
        <v>100</v>
      </c>
      <c r="AC177" s="14"/>
    </row>
    <row r="178" spans="1:29" ht="12.75">
      <c r="A178" s="12" t="s">
        <v>25</v>
      </c>
      <c r="B178" s="12" t="s">
        <v>54</v>
      </c>
      <c r="C178" s="13"/>
      <c r="D178" s="28">
        <f t="shared" si="4"/>
        <v>70.15625</v>
      </c>
      <c r="E178" s="28">
        <f t="shared" si="5"/>
        <v>29.84375</v>
      </c>
      <c r="F178" s="28">
        <f t="shared" si="10"/>
        <v>92.20489977728285</v>
      </c>
      <c r="G178" s="28">
        <f t="shared" si="10"/>
        <v>4.565701559020044</v>
      </c>
      <c r="H178" s="28">
        <f t="shared" si="10"/>
        <v>3.2293986636971046</v>
      </c>
      <c r="I178" s="28"/>
      <c r="J178" s="29"/>
      <c r="K178" s="28">
        <f t="shared" si="11"/>
        <v>32.729468599033815</v>
      </c>
      <c r="L178" s="28">
        <f t="shared" si="11"/>
        <v>0.8454106280193237</v>
      </c>
      <c r="M178" s="29"/>
      <c r="N178" s="28">
        <f t="shared" si="12"/>
        <v>50.24154589371981</v>
      </c>
      <c r="O178" s="28">
        <f t="shared" si="12"/>
        <v>3.260869565217391</v>
      </c>
      <c r="P178" s="29"/>
      <c r="Q178" s="28">
        <f t="shared" si="13"/>
        <v>3.3816425120772946</v>
      </c>
      <c r="R178" s="28">
        <f t="shared" si="13"/>
        <v>1.0869565217391304</v>
      </c>
      <c r="S178" s="28">
        <f t="shared" si="13"/>
        <v>0.966183574879227</v>
      </c>
      <c r="T178" s="28">
        <f t="shared" si="13"/>
        <v>5.797101449275362</v>
      </c>
      <c r="U178" s="28">
        <f t="shared" si="13"/>
        <v>0.36231884057971014</v>
      </c>
      <c r="V178" s="28">
        <f t="shared" si="13"/>
        <v>0.6038647342995169</v>
      </c>
      <c r="W178" s="28">
        <f t="shared" si="13"/>
        <v>0.24154589371980675</v>
      </c>
      <c r="X178" s="28">
        <f t="shared" si="13"/>
        <v>0</v>
      </c>
      <c r="Y178" s="28">
        <f t="shared" si="13"/>
        <v>0.36231884057971014</v>
      </c>
      <c r="Z178" s="28">
        <f t="shared" si="13"/>
        <v>0.12077294685990338</v>
      </c>
      <c r="AA178" s="29"/>
      <c r="AB178" s="12">
        <f t="shared" si="3"/>
        <v>99.99999999999997</v>
      </c>
      <c r="AC178" s="14"/>
    </row>
    <row r="179" spans="1:29" ht="12.75">
      <c r="A179" s="15" t="s">
        <v>25</v>
      </c>
      <c r="B179" s="15" t="s">
        <v>55</v>
      </c>
      <c r="C179" s="13"/>
      <c r="D179" s="30">
        <f t="shared" si="4"/>
        <v>66.49305555555556</v>
      </c>
      <c r="E179" s="30">
        <f t="shared" si="5"/>
        <v>33.50694444444444</v>
      </c>
      <c r="F179" s="30">
        <f t="shared" si="10"/>
        <v>88.51174934725849</v>
      </c>
      <c r="G179" s="30">
        <f t="shared" si="10"/>
        <v>6.266318537859008</v>
      </c>
      <c r="H179" s="30">
        <f t="shared" si="10"/>
        <v>5.221932114882507</v>
      </c>
      <c r="I179" s="30"/>
      <c r="J179" s="29"/>
      <c r="K179" s="30">
        <f t="shared" si="11"/>
        <v>35.39823008849557</v>
      </c>
      <c r="L179" s="30">
        <f t="shared" si="11"/>
        <v>0.2949852507374631</v>
      </c>
      <c r="M179" s="29"/>
      <c r="N179" s="30">
        <f t="shared" si="12"/>
        <v>48.67256637168141</v>
      </c>
      <c r="O179" s="30">
        <f t="shared" si="12"/>
        <v>7.669616519174041</v>
      </c>
      <c r="P179" s="29"/>
      <c r="Q179" s="30">
        <f t="shared" si="13"/>
        <v>4.129793510324483</v>
      </c>
      <c r="R179" s="30">
        <f t="shared" si="13"/>
        <v>0.5899705014749262</v>
      </c>
      <c r="S179" s="30">
        <f t="shared" si="13"/>
        <v>0.2949852507374631</v>
      </c>
      <c r="T179" s="30">
        <f t="shared" si="13"/>
        <v>1.1799410029498525</v>
      </c>
      <c r="U179" s="30">
        <f t="shared" si="13"/>
        <v>0</v>
      </c>
      <c r="V179" s="30">
        <f t="shared" si="13"/>
        <v>0.8849557522123894</v>
      </c>
      <c r="W179" s="30">
        <f t="shared" si="13"/>
        <v>0</v>
      </c>
      <c r="X179" s="30">
        <f t="shared" si="13"/>
        <v>0</v>
      </c>
      <c r="Y179" s="30">
        <f t="shared" si="13"/>
        <v>0.5899705014749262</v>
      </c>
      <c r="Z179" s="30">
        <f t="shared" si="13"/>
        <v>0.2949852507374631</v>
      </c>
      <c r="AA179" s="29"/>
      <c r="AB179" s="15">
        <f t="shared" si="3"/>
        <v>100</v>
      </c>
      <c r="AC179" s="14"/>
    </row>
    <row r="180" spans="1:29" ht="12.75">
      <c r="A180" s="12" t="s">
        <v>25</v>
      </c>
      <c r="B180" s="12" t="s">
        <v>56</v>
      </c>
      <c r="C180" s="13"/>
      <c r="D180" s="28">
        <f t="shared" si="4"/>
        <v>76.01827179291968</v>
      </c>
      <c r="E180" s="28">
        <f t="shared" si="5"/>
        <v>23.981728207080323</v>
      </c>
      <c r="F180" s="28">
        <f t="shared" si="10"/>
        <v>94.2914371557336</v>
      </c>
      <c r="G180" s="28">
        <f t="shared" si="10"/>
        <v>1.9028542814221332</v>
      </c>
      <c r="H180" s="28">
        <f t="shared" si="10"/>
        <v>3.8057085628442664</v>
      </c>
      <c r="I180" s="28"/>
      <c r="J180" s="29"/>
      <c r="K180" s="28">
        <f t="shared" si="11"/>
        <v>21.561338289962826</v>
      </c>
      <c r="L180" s="28">
        <f t="shared" si="11"/>
        <v>0.15932023366967604</v>
      </c>
      <c r="M180" s="29"/>
      <c r="N180" s="28">
        <f t="shared" si="12"/>
        <v>48.433351035581516</v>
      </c>
      <c r="O180" s="28">
        <f t="shared" si="12"/>
        <v>7.169410515135422</v>
      </c>
      <c r="P180" s="29"/>
      <c r="Q180" s="28">
        <f t="shared" si="13"/>
        <v>5.5762081784386615</v>
      </c>
      <c r="R180" s="28">
        <f t="shared" si="13"/>
        <v>2.2835900159320235</v>
      </c>
      <c r="S180" s="28">
        <f t="shared" si="13"/>
        <v>1.1152416356877324</v>
      </c>
      <c r="T180" s="28">
        <f t="shared" si="13"/>
        <v>10.355815188528943</v>
      </c>
      <c r="U180" s="28">
        <f t="shared" si="13"/>
        <v>1.168348380244291</v>
      </c>
      <c r="V180" s="28">
        <f t="shared" si="13"/>
        <v>0.9028146574614976</v>
      </c>
      <c r="W180" s="28">
        <f t="shared" si="13"/>
        <v>0.21242697822623474</v>
      </c>
      <c r="X180" s="28">
        <f t="shared" si="13"/>
        <v>0.053106744556558685</v>
      </c>
      <c r="Y180" s="28">
        <f t="shared" si="13"/>
        <v>0.6372809346787042</v>
      </c>
      <c r="Z180" s="28">
        <f t="shared" si="13"/>
        <v>0.37174721189591076</v>
      </c>
      <c r="AA180" s="29"/>
      <c r="AB180" s="12">
        <f t="shared" si="3"/>
        <v>100</v>
      </c>
      <c r="AC180" s="14"/>
    </row>
    <row r="181" spans="1:29" ht="12.75">
      <c r="A181" s="15" t="s">
        <v>25</v>
      </c>
      <c r="B181" s="15" t="s">
        <v>57</v>
      </c>
      <c r="C181" s="13"/>
      <c r="D181" s="30">
        <f t="shared" si="4"/>
        <v>68.41831425598335</v>
      </c>
      <c r="E181" s="30">
        <f t="shared" si="5"/>
        <v>31.581685744016653</v>
      </c>
      <c r="F181" s="30">
        <f t="shared" si="10"/>
        <v>94.44866920152091</v>
      </c>
      <c r="G181" s="30">
        <f t="shared" si="10"/>
        <v>1.8250950570342206</v>
      </c>
      <c r="H181" s="30">
        <f t="shared" si="10"/>
        <v>3.726235741444867</v>
      </c>
      <c r="I181" s="30"/>
      <c r="J181" s="29"/>
      <c r="K181" s="30">
        <f t="shared" si="11"/>
        <v>39.2914653784219</v>
      </c>
      <c r="L181" s="30">
        <f t="shared" si="11"/>
        <v>0.322061191626409</v>
      </c>
      <c r="M181" s="29"/>
      <c r="N181" s="30">
        <f t="shared" si="12"/>
        <v>36.79549114331723</v>
      </c>
      <c r="O181" s="30">
        <f t="shared" si="12"/>
        <v>5.314009661835748</v>
      </c>
      <c r="P181" s="29"/>
      <c r="Q181" s="30">
        <f t="shared" si="13"/>
        <v>9.822866344605474</v>
      </c>
      <c r="R181" s="30">
        <f t="shared" si="13"/>
        <v>1.7713365539452497</v>
      </c>
      <c r="S181" s="30">
        <f t="shared" si="13"/>
        <v>2.0128824476650564</v>
      </c>
      <c r="T181" s="30">
        <f t="shared" si="13"/>
        <v>0.7246376811594203</v>
      </c>
      <c r="U181" s="30">
        <f t="shared" si="13"/>
        <v>0.8856682769726248</v>
      </c>
      <c r="V181" s="30">
        <f t="shared" si="13"/>
        <v>1.5297906602254427</v>
      </c>
      <c r="W181" s="30">
        <f t="shared" si="13"/>
        <v>0.24154589371980675</v>
      </c>
      <c r="X181" s="30">
        <f t="shared" si="13"/>
        <v>0.4025764895330113</v>
      </c>
      <c r="Y181" s="30">
        <f t="shared" si="13"/>
        <v>0.8051529790660226</v>
      </c>
      <c r="Z181" s="30">
        <f t="shared" si="13"/>
        <v>0.08051529790660225</v>
      </c>
      <c r="AA181" s="29"/>
      <c r="AB181" s="15">
        <f t="shared" si="3"/>
        <v>99.99999999999999</v>
      </c>
      <c r="AC181" s="14"/>
    </row>
    <row r="182" spans="1:29" ht="12.75">
      <c r="A182" s="12" t="s">
        <v>25</v>
      </c>
      <c r="B182" s="12" t="s">
        <v>58</v>
      </c>
      <c r="C182" s="13"/>
      <c r="D182" s="28">
        <f t="shared" si="4"/>
        <v>70.92960773777538</v>
      </c>
      <c r="E182" s="28">
        <f t="shared" si="5"/>
        <v>29.070392262224615</v>
      </c>
      <c r="F182" s="28">
        <f aca="true" t="shared" si="14" ref="F182:H197">F36*100/$E36</f>
        <v>92.1590909090909</v>
      </c>
      <c r="G182" s="28">
        <f t="shared" si="14"/>
        <v>3.106060606060606</v>
      </c>
      <c r="H182" s="28">
        <f t="shared" si="14"/>
        <v>4.734848484848484</v>
      </c>
      <c r="I182" s="28"/>
      <c r="J182" s="29"/>
      <c r="K182" s="28">
        <f aca="true" t="shared" si="15" ref="K182:L197">K36*100/$AB36</f>
        <v>42.293464858199755</v>
      </c>
      <c r="L182" s="28">
        <f t="shared" si="15"/>
        <v>0.4521167283189478</v>
      </c>
      <c r="M182" s="29"/>
      <c r="N182" s="28">
        <f aca="true" t="shared" si="16" ref="N182:O197">N36*100/$AB36</f>
        <v>41.800246609124535</v>
      </c>
      <c r="O182" s="28">
        <f t="shared" si="16"/>
        <v>6.000822030415125</v>
      </c>
      <c r="P182" s="29"/>
      <c r="Q182" s="28">
        <f aca="true" t="shared" si="17" ref="Q182:Z197">Q36*100/$AB36</f>
        <v>3.6169338265515822</v>
      </c>
      <c r="R182" s="28">
        <f t="shared" si="17"/>
        <v>1.7262638717632552</v>
      </c>
      <c r="S182" s="28">
        <f t="shared" si="17"/>
        <v>0.5343197698314838</v>
      </c>
      <c r="T182" s="28">
        <f t="shared" si="17"/>
        <v>0.4932182490752158</v>
      </c>
      <c r="U182" s="28">
        <f t="shared" si="17"/>
        <v>0.6576243321002877</v>
      </c>
      <c r="V182" s="28">
        <f t="shared" si="17"/>
        <v>0.9042334566378956</v>
      </c>
      <c r="W182" s="28">
        <f t="shared" si="17"/>
        <v>0.28771064529387586</v>
      </c>
      <c r="X182" s="28">
        <f t="shared" si="17"/>
        <v>0.2466091245376079</v>
      </c>
      <c r="Y182" s="28">
        <f t="shared" si="17"/>
        <v>0.4932182490752158</v>
      </c>
      <c r="Z182" s="28">
        <f t="shared" si="17"/>
        <v>0.4932182490752158</v>
      </c>
      <c r="AA182" s="29"/>
      <c r="AB182" s="12">
        <f t="shared" si="3"/>
        <v>99.99999999999999</v>
      </c>
      <c r="AC182" s="14"/>
    </row>
    <row r="183" spans="1:29" ht="12.75">
      <c r="A183" s="15" t="s">
        <v>25</v>
      </c>
      <c r="B183" s="15" t="s">
        <v>59</v>
      </c>
      <c r="C183" s="13"/>
      <c r="D183" s="30">
        <f t="shared" si="4"/>
        <v>66.92307692307692</v>
      </c>
      <c r="E183" s="30">
        <f t="shared" si="5"/>
        <v>33.07692307692308</v>
      </c>
      <c r="F183" s="30">
        <f t="shared" si="14"/>
        <v>92.91187739463602</v>
      </c>
      <c r="G183" s="30">
        <f t="shared" si="14"/>
        <v>3.0651340996168583</v>
      </c>
      <c r="H183" s="30">
        <f t="shared" si="14"/>
        <v>4.022988505747127</v>
      </c>
      <c r="I183" s="30"/>
      <c r="J183" s="29"/>
      <c r="K183" s="30">
        <f t="shared" si="15"/>
        <v>26.804123711340207</v>
      </c>
      <c r="L183" s="30">
        <f t="shared" si="15"/>
        <v>1.0309278350515463</v>
      </c>
      <c r="M183" s="29"/>
      <c r="N183" s="30">
        <f t="shared" si="16"/>
        <v>57.11340206185567</v>
      </c>
      <c r="O183" s="30">
        <f t="shared" si="16"/>
        <v>7.835051546391752</v>
      </c>
      <c r="P183" s="29"/>
      <c r="Q183" s="30">
        <f t="shared" si="17"/>
        <v>2.6804123711340204</v>
      </c>
      <c r="R183" s="30">
        <f t="shared" si="17"/>
        <v>0.8247422680412371</v>
      </c>
      <c r="S183" s="30">
        <f t="shared" si="17"/>
        <v>1.0309278350515463</v>
      </c>
      <c r="T183" s="30">
        <f t="shared" si="17"/>
        <v>0.20618556701030927</v>
      </c>
      <c r="U183" s="30">
        <f t="shared" si="17"/>
        <v>0.20618556701030927</v>
      </c>
      <c r="V183" s="30">
        <f t="shared" si="17"/>
        <v>0</v>
      </c>
      <c r="W183" s="30">
        <f t="shared" si="17"/>
        <v>0.41237113402061853</v>
      </c>
      <c r="X183" s="30">
        <f t="shared" si="17"/>
        <v>1.443298969072165</v>
      </c>
      <c r="Y183" s="30">
        <f t="shared" si="17"/>
        <v>0.20618556701030927</v>
      </c>
      <c r="Z183" s="30">
        <f t="shared" si="17"/>
        <v>0.20618556701030927</v>
      </c>
      <c r="AA183" s="29"/>
      <c r="AB183" s="15">
        <f t="shared" si="3"/>
        <v>100</v>
      </c>
      <c r="AC183" s="14"/>
    </row>
    <row r="184" spans="1:29" ht="12.75">
      <c r="A184" s="12" t="s">
        <v>25</v>
      </c>
      <c r="B184" s="12" t="s">
        <v>60</v>
      </c>
      <c r="C184" s="13"/>
      <c r="D184" s="28">
        <f t="shared" si="4"/>
        <v>67.60168302945301</v>
      </c>
      <c r="E184" s="28">
        <f t="shared" si="5"/>
        <v>32.398316970546986</v>
      </c>
      <c r="F184" s="28">
        <f t="shared" si="14"/>
        <v>95.19857735625371</v>
      </c>
      <c r="G184" s="28">
        <f t="shared" si="14"/>
        <v>1.096621221102549</v>
      </c>
      <c r="H184" s="28">
        <f t="shared" si="14"/>
        <v>3.7048014226437465</v>
      </c>
      <c r="I184" s="28"/>
      <c r="J184" s="29"/>
      <c r="K184" s="28">
        <f t="shared" si="15"/>
        <v>35.24283935242839</v>
      </c>
      <c r="L184" s="28">
        <f t="shared" si="15"/>
        <v>0.7160647571606475</v>
      </c>
      <c r="M184" s="29"/>
      <c r="N184" s="28">
        <f t="shared" si="16"/>
        <v>41.344956413449566</v>
      </c>
      <c r="O184" s="28">
        <f t="shared" si="16"/>
        <v>5.417185554171856</v>
      </c>
      <c r="P184" s="29"/>
      <c r="Q184" s="28">
        <f t="shared" si="17"/>
        <v>6.506849315068493</v>
      </c>
      <c r="R184" s="28">
        <f t="shared" si="17"/>
        <v>3.455790784557908</v>
      </c>
      <c r="S184" s="28">
        <f t="shared" si="17"/>
        <v>2.459526774595268</v>
      </c>
      <c r="T184" s="28">
        <f t="shared" si="17"/>
        <v>2.8019925280199254</v>
      </c>
      <c r="U184" s="28">
        <f t="shared" si="17"/>
        <v>0.5292652552926526</v>
      </c>
      <c r="V184" s="28">
        <f t="shared" si="17"/>
        <v>0.49813200498132004</v>
      </c>
      <c r="W184" s="28">
        <f t="shared" si="17"/>
        <v>0.062266500622665005</v>
      </c>
      <c r="X184" s="28">
        <f t="shared" si="17"/>
        <v>0.3424657534246575</v>
      </c>
      <c r="Y184" s="28">
        <f t="shared" si="17"/>
        <v>0.40473225404732255</v>
      </c>
      <c r="Z184" s="28">
        <f t="shared" si="17"/>
        <v>0.21793275217932753</v>
      </c>
      <c r="AA184" s="29"/>
      <c r="AB184" s="12">
        <f t="shared" si="3"/>
        <v>99.99999999999997</v>
      </c>
      <c r="AC184" s="14"/>
    </row>
    <row r="185" spans="1:29" ht="12.75">
      <c r="A185" s="15" t="s">
        <v>25</v>
      </c>
      <c r="B185" s="15" t="s">
        <v>61</v>
      </c>
      <c r="C185" s="13"/>
      <c r="D185" s="30">
        <f t="shared" si="4"/>
        <v>76.61691542288557</v>
      </c>
      <c r="E185" s="30">
        <f t="shared" si="5"/>
        <v>23.38308457711443</v>
      </c>
      <c r="F185" s="30">
        <f t="shared" si="14"/>
        <v>90.25974025974025</v>
      </c>
      <c r="G185" s="30">
        <f t="shared" si="14"/>
        <v>3.0303030303030303</v>
      </c>
      <c r="H185" s="30">
        <f t="shared" si="14"/>
        <v>6.70995670995671</v>
      </c>
      <c r="I185" s="30"/>
      <c r="J185" s="29"/>
      <c r="K185" s="30">
        <f t="shared" si="15"/>
        <v>17.985611510791365</v>
      </c>
      <c r="L185" s="30">
        <f t="shared" si="15"/>
        <v>0.9592326139088729</v>
      </c>
      <c r="M185" s="29"/>
      <c r="N185" s="30">
        <f t="shared" si="16"/>
        <v>46.52278177458034</v>
      </c>
      <c r="O185" s="30">
        <f t="shared" si="16"/>
        <v>5.0359712230215825</v>
      </c>
      <c r="P185" s="29"/>
      <c r="Q185" s="30">
        <f t="shared" si="17"/>
        <v>4.556354916067146</v>
      </c>
      <c r="R185" s="30">
        <f t="shared" si="17"/>
        <v>12.709832134292565</v>
      </c>
      <c r="S185" s="30">
        <f t="shared" si="17"/>
        <v>3.357314148681055</v>
      </c>
      <c r="T185" s="30">
        <f t="shared" si="17"/>
        <v>5.275779376498801</v>
      </c>
      <c r="U185" s="30">
        <f t="shared" si="17"/>
        <v>0.23980815347721823</v>
      </c>
      <c r="V185" s="30">
        <f t="shared" si="17"/>
        <v>1.1990407673860912</v>
      </c>
      <c r="W185" s="30">
        <f t="shared" si="17"/>
        <v>0</v>
      </c>
      <c r="X185" s="30">
        <f t="shared" si="17"/>
        <v>0.23980815347721823</v>
      </c>
      <c r="Y185" s="30">
        <f t="shared" si="17"/>
        <v>0.7194244604316546</v>
      </c>
      <c r="Z185" s="30">
        <f t="shared" si="17"/>
        <v>1.1990407673860912</v>
      </c>
      <c r="AA185" s="29"/>
      <c r="AB185" s="15">
        <f t="shared" si="3"/>
        <v>100</v>
      </c>
      <c r="AC185" s="14"/>
    </row>
    <row r="186" spans="1:29" ht="12.75">
      <c r="A186" s="12" t="s">
        <v>25</v>
      </c>
      <c r="B186" s="12" t="s">
        <v>62</v>
      </c>
      <c r="C186" s="13"/>
      <c r="D186" s="28">
        <f t="shared" si="4"/>
        <v>76.36849132176235</v>
      </c>
      <c r="E186" s="28">
        <f t="shared" si="5"/>
        <v>23.63150867823765</v>
      </c>
      <c r="F186" s="28">
        <f t="shared" si="14"/>
        <v>92.91958041958041</v>
      </c>
      <c r="G186" s="28">
        <f t="shared" si="14"/>
        <v>3.5839160839160837</v>
      </c>
      <c r="H186" s="28">
        <f t="shared" si="14"/>
        <v>3.4965034965034967</v>
      </c>
      <c r="I186" s="28"/>
      <c r="J186" s="29"/>
      <c r="K186" s="28">
        <f t="shared" si="15"/>
        <v>30.103480714957666</v>
      </c>
      <c r="L186" s="28">
        <f t="shared" si="15"/>
        <v>1.1288805268109126</v>
      </c>
      <c r="M186" s="29"/>
      <c r="N186" s="28">
        <f t="shared" si="16"/>
        <v>33.772342427093136</v>
      </c>
      <c r="O186" s="28">
        <f t="shared" si="16"/>
        <v>6.020696142991533</v>
      </c>
      <c r="P186" s="29"/>
      <c r="Q186" s="28">
        <f t="shared" si="17"/>
        <v>11.382878645343368</v>
      </c>
      <c r="R186" s="28">
        <f t="shared" si="17"/>
        <v>2.539981185324553</v>
      </c>
      <c r="S186" s="28">
        <f t="shared" si="17"/>
        <v>12.699905926622765</v>
      </c>
      <c r="T186" s="28">
        <f t="shared" si="17"/>
        <v>0.658513640639699</v>
      </c>
      <c r="U186" s="28">
        <f t="shared" si="17"/>
        <v>0.09407337723424271</v>
      </c>
      <c r="V186" s="28">
        <f t="shared" si="17"/>
        <v>0.18814675446848542</v>
      </c>
      <c r="W186" s="28">
        <f t="shared" si="17"/>
        <v>0.09407337723424271</v>
      </c>
      <c r="X186" s="28">
        <f t="shared" si="17"/>
        <v>0.18814675446848542</v>
      </c>
      <c r="Y186" s="28">
        <f t="shared" si="17"/>
        <v>1.1288805268109126</v>
      </c>
      <c r="Z186" s="28">
        <f t="shared" si="17"/>
        <v>0</v>
      </c>
      <c r="AA186" s="29"/>
      <c r="AB186" s="12">
        <f t="shared" si="3"/>
        <v>100</v>
      </c>
      <c r="AC186" s="14"/>
    </row>
    <row r="187" spans="1:29" ht="12.75">
      <c r="A187" s="15" t="s">
        <v>25</v>
      </c>
      <c r="B187" s="15" t="s">
        <v>63</v>
      </c>
      <c r="C187" s="13"/>
      <c r="D187" s="30">
        <f t="shared" si="4"/>
        <v>75.70621468926554</v>
      </c>
      <c r="E187" s="30">
        <f t="shared" si="5"/>
        <v>24.293785310734464</v>
      </c>
      <c r="F187" s="30">
        <f t="shared" si="14"/>
        <v>88.05970149253731</v>
      </c>
      <c r="G187" s="30">
        <f t="shared" si="14"/>
        <v>3.7313432835820897</v>
      </c>
      <c r="H187" s="30">
        <f t="shared" si="14"/>
        <v>8.208955223880597</v>
      </c>
      <c r="I187" s="30"/>
      <c r="J187" s="29"/>
      <c r="K187" s="30">
        <f t="shared" si="15"/>
        <v>27.683615819209038</v>
      </c>
      <c r="L187" s="30">
        <f t="shared" si="15"/>
        <v>0.5649717514124294</v>
      </c>
      <c r="M187" s="29"/>
      <c r="N187" s="30">
        <f t="shared" si="16"/>
        <v>51.69491525423729</v>
      </c>
      <c r="O187" s="30">
        <f t="shared" si="16"/>
        <v>1.4124293785310735</v>
      </c>
      <c r="P187" s="29"/>
      <c r="Q187" s="30">
        <f t="shared" si="17"/>
        <v>8.192090395480227</v>
      </c>
      <c r="R187" s="30">
        <f t="shared" si="17"/>
        <v>4.237288135593221</v>
      </c>
      <c r="S187" s="30">
        <f t="shared" si="17"/>
        <v>3.1073446327683616</v>
      </c>
      <c r="T187" s="30">
        <f t="shared" si="17"/>
        <v>0.847457627118644</v>
      </c>
      <c r="U187" s="30">
        <f t="shared" si="17"/>
        <v>0</v>
      </c>
      <c r="V187" s="30">
        <f t="shared" si="17"/>
        <v>0.5649717514124294</v>
      </c>
      <c r="W187" s="30">
        <f t="shared" si="17"/>
        <v>0.2824858757062147</v>
      </c>
      <c r="X187" s="30">
        <f t="shared" si="17"/>
        <v>0</v>
      </c>
      <c r="Y187" s="30">
        <f t="shared" si="17"/>
        <v>0.847457627118644</v>
      </c>
      <c r="Z187" s="30">
        <f t="shared" si="17"/>
        <v>0.5649717514124294</v>
      </c>
      <c r="AA187" s="29"/>
      <c r="AB187" s="15">
        <f t="shared" si="3"/>
        <v>99.99999999999999</v>
      </c>
      <c r="AC187" s="14"/>
    </row>
    <row r="188" spans="1:29" ht="12.75">
      <c r="A188" s="12" t="s">
        <v>25</v>
      </c>
      <c r="B188" s="12" t="s">
        <v>64</v>
      </c>
      <c r="C188" s="13"/>
      <c r="D188" s="28">
        <f t="shared" si="4"/>
        <v>76.16410256410256</v>
      </c>
      <c r="E188" s="28">
        <f t="shared" si="5"/>
        <v>23.835897435897436</v>
      </c>
      <c r="F188" s="28">
        <f t="shared" si="14"/>
        <v>94.90977646108269</v>
      </c>
      <c r="G188" s="28">
        <f t="shared" si="14"/>
        <v>1.5620791812550499</v>
      </c>
      <c r="H188" s="28">
        <f t="shared" si="14"/>
        <v>3.5281443576622675</v>
      </c>
      <c r="I188" s="28"/>
      <c r="J188" s="29"/>
      <c r="K188" s="28">
        <f t="shared" si="15"/>
        <v>41.99772985244041</v>
      </c>
      <c r="L188" s="28">
        <f t="shared" si="15"/>
        <v>0.5107832009080591</v>
      </c>
      <c r="M188" s="29"/>
      <c r="N188" s="28">
        <f t="shared" si="16"/>
        <v>35.30079455164586</v>
      </c>
      <c r="O188" s="28">
        <f t="shared" si="16"/>
        <v>8.853575482406356</v>
      </c>
      <c r="P188" s="29"/>
      <c r="Q188" s="28">
        <f t="shared" si="17"/>
        <v>5.646992054483541</v>
      </c>
      <c r="R188" s="28">
        <f t="shared" si="17"/>
        <v>3.2917139614074915</v>
      </c>
      <c r="S188" s="28">
        <f t="shared" si="17"/>
        <v>1.5891032917139614</v>
      </c>
      <c r="T188" s="28">
        <f t="shared" si="17"/>
        <v>0.5675368898978433</v>
      </c>
      <c r="U188" s="28">
        <f t="shared" si="17"/>
        <v>0.7377979568671964</v>
      </c>
      <c r="V188" s="28">
        <f t="shared" si="17"/>
        <v>0.48240635641316687</v>
      </c>
      <c r="W188" s="28">
        <f t="shared" si="17"/>
        <v>0.170261066969353</v>
      </c>
      <c r="X188" s="28">
        <f t="shared" si="17"/>
        <v>0.19863791146424517</v>
      </c>
      <c r="Y188" s="28">
        <f t="shared" si="17"/>
        <v>0.39727582292849034</v>
      </c>
      <c r="Z188" s="28">
        <f t="shared" si="17"/>
        <v>0.25539160045402953</v>
      </c>
      <c r="AA188" s="29"/>
      <c r="AB188" s="12">
        <f t="shared" si="3"/>
        <v>100.00000000000003</v>
      </c>
      <c r="AC188" s="14"/>
    </row>
    <row r="189" spans="1:29" ht="12.75">
      <c r="A189" s="15" t="s">
        <v>25</v>
      </c>
      <c r="B189" s="15" t="s">
        <v>65</v>
      </c>
      <c r="C189" s="13"/>
      <c r="D189" s="30">
        <f t="shared" si="4"/>
        <v>72.15432542535346</v>
      </c>
      <c r="E189" s="30">
        <f t="shared" si="5"/>
        <v>27.845674574646537</v>
      </c>
      <c r="F189" s="30">
        <f t="shared" si="14"/>
        <v>92.49418797741615</v>
      </c>
      <c r="G189" s="30">
        <f t="shared" si="14"/>
        <v>3.420790435071405</v>
      </c>
      <c r="H189" s="30">
        <f t="shared" si="14"/>
        <v>4.085021587512454</v>
      </c>
      <c r="I189" s="30"/>
      <c r="J189" s="29"/>
      <c r="K189" s="30">
        <f t="shared" si="15"/>
        <v>27.18132854578097</v>
      </c>
      <c r="L189" s="30">
        <f t="shared" si="15"/>
        <v>0.17953321364452424</v>
      </c>
      <c r="M189" s="29"/>
      <c r="N189" s="30">
        <f t="shared" si="16"/>
        <v>50.628366247755835</v>
      </c>
      <c r="O189" s="30">
        <f t="shared" si="16"/>
        <v>6.714542190305206</v>
      </c>
      <c r="P189" s="29"/>
      <c r="Q189" s="30">
        <f t="shared" si="17"/>
        <v>4.308797127468582</v>
      </c>
      <c r="R189" s="30">
        <f t="shared" si="17"/>
        <v>4.236983842010772</v>
      </c>
      <c r="S189" s="30">
        <f t="shared" si="17"/>
        <v>1.4721723518850987</v>
      </c>
      <c r="T189" s="30">
        <f t="shared" si="17"/>
        <v>2.2980251346499103</v>
      </c>
      <c r="U189" s="30">
        <f t="shared" si="17"/>
        <v>1.0053859964093357</v>
      </c>
      <c r="V189" s="30">
        <f t="shared" si="17"/>
        <v>0.5026929982046678</v>
      </c>
      <c r="W189" s="30">
        <f t="shared" si="17"/>
        <v>0.39497307001795334</v>
      </c>
      <c r="X189" s="30">
        <f t="shared" si="17"/>
        <v>0.2872531418312388</v>
      </c>
      <c r="Y189" s="30">
        <f t="shared" si="17"/>
        <v>0.43087971274685816</v>
      </c>
      <c r="Z189" s="30">
        <f t="shared" si="17"/>
        <v>0.3590664272890485</v>
      </c>
      <c r="AA189" s="29"/>
      <c r="AB189" s="15">
        <f t="shared" si="3"/>
        <v>100</v>
      </c>
      <c r="AC189" s="14"/>
    </row>
    <row r="190" spans="1:29" ht="12.75">
      <c r="A190" s="12" t="s">
        <v>25</v>
      </c>
      <c r="B190" s="12" t="s">
        <v>66</v>
      </c>
      <c r="C190" s="13"/>
      <c r="D190" s="28">
        <f t="shared" si="4"/>
        <v>70.72625698324022</v>
      </c>
      <c r="E190" s="28">
        <f t="shared" si="5"/>
        <v>29.27374301675978</v>
      </c>
      <c r="F190" s="28">
        <f t="shared" si="14"/>
        <v>93.68088467614534</v>
      </c>
      <c r="G190" s="28">
        <f t="shared" si="14"/>
        <v>2.132701421800948</v>
      </c>
      <c r="H190" s="28">
        <f t="shared" si="14"/>
        <v>4.1864139020537126</v>
      </c>
      <c r="I190" s="28"/>
      <c r="J190" s="29"/>
      <c r="K190" s="28">
        <f t="shared" si="15"/>
        <v>21.500843170320405</v>
      </c>
      <c r="L190" s="28">
        <f t="shared" si="15"/>
        <v>0.5059021922428331</v>
      </c>
      <c r="M190" s="29"/>
      <c r="N190" s="28">
        <f t="shared" si="16"/>
        <v>35.413153456998316</v>
      </c>
      <c r="O190" s="28">
        <f t="shared" si="16"/>
        <v>12.563237774030354</v>
      </c>
      <c r="P190" s="29"/>
      <c r="Q190" s="28">
        <f t="shared" si="17"/>
        <v>19.983136593591905</v>
      </c>
      <c r="R190" s="28">
        <f t="shared" si="17"/>
        <v>3.1197301854974704</v>
      </c>
      <c r="S190" s="28">
        <f t="shared" si="17"/>
        <v>2.360876897133221</v>
      </c>
      <c r="T190" s="28">
        <f t="shared" si="17"/>
        <v>2.1922428330522767</v>
      </c>
      <c r="U190" s="28">
        <f t="shared" si="17"/>
        <v>0.42158516020236086</v>
      </c>
      <c r="V190" s="28">
        <f t="shared" si="17"/>
        <v>0.5059021922428331</v>
      </c>
      <c r="W190" s="28">
        <f t="shared" si="17"/>
        <v>0.08431703204047218</v>
      </c>
      <c r="X190" s="28">
        <f t="shared" si="17"/>
        <v>0.3372681281618887</v>
      </c>
      <c r="Y190" s="28">
        <f t="shared" si="17"/>
        <v>0.5059021922428331</v>
      </c>
      <c r="Z190" s="28">
        <f t="shared" si="17"/>
        <v>0.5059021922428331</v>
      </c>
      <c r="AA190" s="29"/>
      <c r="AB190" s="12">
        <f t="shared" si="3"/>
        <v>100</v>
      </c>
      <c r="AC190" s="14"/>
    </row>
    <row r="191" spans="1:29" ht="12.75">
      <c r="A191" s="15" t="s">
        <v>25</v>
      </c>
      <c r="B191" s="15" t="s">
        <v>67</v>
      </c>
      <c r="C191" s="13"/>
      <c r="D191" s="30">
        <f t="shared" si="4"/>
        <v>76.82065945849344</v>
      </c>
      <c r="E191" s="30">
        <f t="shared" si="5"/>
        <v>23.179340541506562</v>
      </c>
      <c r="F191" s="30">
        <f t="shared" si="14"/>
        <v>91.56682563685007</v>
      </c>
      <c r="G191" s="30">
        <f t="shared" si="14"/>
        <v>3.477957427009422</v>
      </c>
      <c r="H191" s="30">
        <f t="shared" si="14"/>
        <v>4.943584971501687</v>
      </c>
      <c r="I191" s="30"/>
      <c r="J191" s="29"/>
      <c r="K191" s="30">
        <f t="shared" si="15"/>
        <v>37.017276422764226</v>
      </c>
      <c r="L191" s="30">
        <f t="shared" si="15"/>
        <v>0.47002032520325204</v>
      </c>
      <c r="M191" s="29"/>
      <c r="N191" s="30">
        <f t="shared" si="16"/>
        <v>40.77743902439025</v>
      </c>
      <c r="O191" s="30">
        <f t="shared" si="16"/>
        <v>4.649390243902439</v>
      </c>
      <c r="P191" s="29"/>
      <c r="Q191" s="30">
        <f t="shared" si="17"/>
        <v>5.957825203252033</v>
      </c>
      <c r="R191" s="30">
        <f t="shared" si="17"/>
        <v>1.4354674796747968</v>
      </c>
      <c r="S191" s="30">
        <f t="shared" si="17"/>
        <v>1.524390243902439</v>
      </c>
      <c r="T191" s="30">
        <f t="shared" si="17"/>
        <v>5.614837398373984</v>
      </c>
      <c r="U191" s="30">
        <f t="shared" si="17"/>
        <v>0.7367886178861789</v>
      </c>
      <c r="V191" s="30">
        <f t="shared" si="17"/>
        <v>0.4954268292682927</v>
      </c>
      <c r="W191" s="30">
        <f t="shared" si="17"/>
        <v>0.2032520325203252</v>
      </c>
      <c r="X191" s="30">
        <f t="shared" si="17"/>
        <v>0.2032520325203252</v>
      </c>
      <c r="Y191" s="30">
        <f t="shared" si="17"/>
        <v>0.5335365853658537</v>
      </c>
      <c r="Z191" s="30">
        <f t="shared" si="17"/>
        <v>0.38109756097560976</v>
      </c>
      <c r="AA191" s="29"/>
      <c r="AB191" s="15">
        <f t="shared" si="3"/>
        <v>100</v>
      </c>
      <c r="AC191" s="14"/>
    </row>
    <row r="192" spans="1:29" ht="12.75">
      <c r="A192" s="12" t="s">
        <v>25</v>
      </c>
      <c r="B192" s="12" t="s">
        <v>68</v>
      </c>
      <c r="C192" s="13"/>
      <c r="D192" s="28">
        <f t="shared" si="4"/>
        <v>83.56798814375695</v>
      </c>
      <c r="E192" s="28">
        <f t="shared" si="5"/>
        <v>16.43201185624305</v>
      </c>
      <c r="F192" s="28">
        <f t="shared" si="14"/>
        <v>93.34958989137664</v>
      </c>
      <c r="G192" s="28">
        <f t="shared" si="14"/>
        <v>3.147860784748393</v>
      </c>
      <c r="H192" s="28">
        <f t="shared" si="14"/>
        <v>3.5025493238749723</v>
      </c>
      <c r="I192" s="28"/>
      <c r="J192" s="29"/>
      <c r="K192" s="28">
        <f t="shared" si="15"/>
        <v>41.08287817620518</v>
      </c>
      <c r="L192" s="28">
        <f t="shared" si="15"/>
        <v>0.6174305390643553</v>
      </c>
      <c r="M192" s="29"/>
      <c r="N192" s="28">
        <f t="shared" si="16"/>
        <v>33.721206364284015</v>
      </c>
      <c r="O192" s="28">
        <f t="shared" si="16"/>
        <v>3.585846592258371</v>
      </c>
      <c r="P192" s="29"/>
      <c r="Q192" s="28">
        <f t="shared" si="17"/>
        <v>9.867014960816908</v>
      </c>
      <c r="R192" s="28">
        <f t="shared" si="17"/>
        <v>3.4789836143433863</v>
      </c>
      <c r="S192" s="28">
        <f t="shared" si="17"/>
        <v>3.752077891237236</v>
      </c>
      <c r="T192" s="28">
        <f t="shared" si="17"/>
        <v>1.0211351222987415</v>
      </c>
      <c r="U192" s="28">
        <f t="shared" si="17"/>
        <v>0.9261458085965328</v>
      </c>
      <c r="V192" s="28">
        <f t="shared" si="17"/>
        <v>0.7124198527665637</v>
      </c>
      <c r="W192" s="28">
        <f t="shared" si="17"/>
        <v>0.27309427689384946</v>
      </c>
      <c r="X192" s="28">
        <f t="shared" si="17"/>
        <v>0.4155782474471622</v>
      </c>
      <c r="Y192" s="28">
        <f t="shared" si="17"/>
        <v>0.379957254808834</v>
      </c>
      <c r="Z192" s="28">
        <f t="shared" si="17"/>
        <v>0.16623129897886488</v>
      </c>
      <c r="AA192" s="29"/>
      <c r="AB192" s="12">
        <f t="shared" si="3"/>
        <v>100</v>
      </c>
      <c r="AC192" s="14"/>
    </row>
    <row r="193" spans="1:29" ht="12.75">
      <c r="A193" s="15" t="s">
        <v>25</v>
      </c>
      <c r="B193" s="15" t="s">
        <v>69</v>
      </c>
      <c r="C193" s="13"/>
      <c r="D193" s="30">
        <f t="shared" si="4"/>
        <v>75.64964157706093</v>
      </c>
      <c r="E193" s="30">
        <f t="shared" si="5"/>
        <v>24.350358422939067</v>
      </c>
      <c r="F193" s="30">
        <f t="shared" si="14"/>
        <v>95.26206692330472</v>
      </c>
      <c r="G193" s="30">
        <f t="shared" si="14"/>
        <v>1.4806040864672787</v>
      </c>
      <c r="H193" s="30">
        <f t="shared" si="14"/>
        <v>3.257328990228013</v>
      </c>
      <c r="I193" s="30"/>
      <c r="J193" s="29"/>
      <c r="K193" s="30">
        <f t="shared" si="15"/>
        <v>49.05191171899285</v>
      </c>
      <c r="L193" s="30">
        <f t="shared" si="15"/>
        <v>1.0879701585327946</v>
      </c>
      <c r="M193" s="29"/>
      <c r="N193" s="30">
        <f t="shared" si="16"/>
        <v>33.6649051911719</v>
      </c>
      <c r="O193" s="30">
        <f t="shared" si="16"/>
        <v>2.673298103823438</v>
      </c>
      <c r="P193" s="29"/>
      <c r="Q193" s="30">
        <f t="shared" si="17"/>
        <v>5.7196145477152625</v>
      </c>
      <c r="R193" s="30">
        <f t="shared" si="17"/>
        <v>2.486788933789245</v>
      </c>
      <c r="S193" s="30">
        <f t="shared" si="17"/>
        <v>2.2691949020826856</v>
      </c>
      <c r="T193" s="30">
        <f t="shared" si="17"/>
        <v>1.056885296860429</v>
      </c>
      <c r="U193" s="30">
        <f t="shared" si="17"/>
        <v>0.40410320174075226</v>
      </c>
      <c r="V193" s="30">
        <f t="shared" si="17"/>
        <v>0.40410320174075226</v>
      </c>
      <c r="W193" s="30">
        <f t="shared" si="17"/>
        <v>0.21759403170655892</v>
      </c>
      <c r="X193" s="30">
        <f t="shared" si="17"/>
        <v>0.24867889337892446</v>
      </c>
      <c r="Y193" s="30">
        <f t="shared" si="17"/>
        <v>0.3419334783960211</v>
      </c>
      <c r="Z193" s="30">
        <f t="shared" si="17"/>
        <v>0.3730183400683867</v>
      </c>
      <c r="AA193" s="29"/>
      <c r="AB193" s="15">
        <f t="shared" si="3"/>
        <v>100</v>
      </c>
      <c r="AC193" s="14"/>
    </row>
    <row r="194" spans="1:29" ht="12.75">
      <c r="A194" s="12" t="s">
        <v>25</v>
      </c>
      <c r="B194" s="12" t="s">
        <v>70</v>
      </c>
      <c r="C194" s="13"/>
      <c r="D194" s="28">
        <f t="shared" si="4"/>
        <v>65.91148577449947</v>
      </c>
      <c r="E194" s="28">
        <f t="shared" si="5"/>
        <v>34.08851422550053</v>
      </c>
      <c r="F194" s="28">
        <f t="shared" si="14"/>
        <v>94.00479616306954</v>
      </c>
      <c r="G194" s="28">
        <f t="shared" si="14"/>
        <v>2.7577937649880098</v>
      </c>
      <c r="H194" s="28">
        <f t="shared" si="14"/>
        <v>3.237410071942446</v>
      </c>
      <c r="I194" s="28"/>
      <c r="J194" s="29"/>
      <c r="K194" s="28">
        <f t="shared" si="15"/>
        <v>32.015306122448976</v>
      </c>
      <c r="L194" s="28">
        <f t="shared" si="15"/>
        <v>1.998299319727891</v>
      </c>
      <c r="M194" s="29"/>
      <c r="N194" s="28">
        <f t="shared" si="16"/>
        <v>33.715986394557824</v>
      </c>
      <c r="O194" s="28">
        <f t="shared" si="16"/>
        <v>17.729591836734695</v>
      </c>
      <c r="P194" s="29"/>
      <c r="Q194" s="28">
        <f t="shared" si="17"/>
        <v>6.079931972789115</v>
      </c>
      <c r="R194" s="28">
        <f t="shared" si="17"/>
        <v>2.3384353741496597</v>
      </c>
      <c r="S194" s="28">
        <f t="shared" si="17"/>
        <v>1.9557823129251701</v>
      </c>
      <c r="T194" s="28">
        <f t="shared" si="17"/>
        <v>1.445578231292517</v>
      </c>
      <c r="U194" s="28">
        <f t="shared" si="17"/>
        <v>0.8928571428571429</v>
      </c>
      <c r="V194" s="28">
        <f t="shared" si="17"/>
        <v>0.5527210884353742</v>
      </c>
      <c r="W194" s="28">
        <f t="shared" si="17"/>
        <v>0.21258503401360543</v>
      </c>
      <c r="X194" s="28">
        <f t="shared" si="17"/>
        <v>0.3401360544217687</v>
      </c>
      <c r="Y194" s="28">
        <f t="shared" si="17"/>
        <v>0.467687074829932</v>
      </c>
      <c r="Z194" s="28">
        <f t="shared" si="17"/>
        <v>0.25510204081632654</v>
      </c>
      <c r="AA194" s="29"/>
      <c r="AB194" s="12">
        <f t="shared" si="3"/>
        <v>99.99999999999997</v>
      </c>
      <c r="AC194" s="14"/>
    </row>
    <row r="195" spans="1:29" ht="12.75">
      <c r="A195" s="15" t="s">
        <v>25</v>
      </c>
      <c r="B195" s="15" t="s">
        <v>71</v>
      </c>
      <c r="C195" s="13"/>
      <c r="D195" s="30">
        <f t="shared" si="4"/>
        <v>77.18219818047702</v>
      </c>
      <c r="E195" s="30">
        <f t="shared" si="5"/>
        <v>22.817801819522984</v>
      </c>
      <c r="F195" s="30">
        <f t="shared" si="14"/>
        <v>94.80726345970054</v>
      </c>
      <c r="G195" s="30">
        <f t="shared" si="14"/>
        <v>1.9432940426887544</v>
      </c>
      <c r="H195" s="30">
        <f t="shared" si="14"/>
        <v>3.249442497610704</v>
      </c>
      <c r="I195" s="30"/>
      <c r="J195" s="29"/>
      <c r="K195" s="30">
        <f t="shared" si="15"/>
        <v>46.20295698924731</v>
      </c>
      <c r="L195" s="30">
        <f t="shared" si="15"/>
        <v>2.0161290322580645</v>
      </c>
      <c r="M195" s="29"/>
      <c r="N195" s="30">
        <f t="shared" si="16"/>
        <v>28.461021505376344</v>
      </c>
      <c r="O195" s="30">
        <f t="shared" si="16"/>
        <v>11.89516129032258</v>
      </c>
      <c r="P195" s="29"/>
      <c r="Q195" s="30">
        <f t="shared" si="17"/>
        <v>3.8978494623655915</v>
      </c>
      <c r="R195" s="30">
        <f t="shared" si="17"/>
        <v>2.452956989247312</v>
      </c>
      <c r="S195" s="30">
        <f t="shared" si="17"/>
        <v>2.620967741935484</v>
      </c>
      <c r="T195" s="30">
        <f t="shared" si="17"/>
        <v>0.3024193548387097</v>
      </c>
      <c r="U195" s="30">
        <f t="shared" si="17"/>
        <v>0.739247311827957</v>
      </c>
      <c r="V195" s="30">
        <f t="shared" si="17"/>
        <v>0.6384408602150538</v>
      </c>
      <c r="W195" s="30">
        <f t="shared" si="17"/>
        <v>0.10080645161290322</v>
      </c>
      <c r="X195" s="30">
        <f t="shared" si="17"/>
        <v>0.10080645161290322</v>
      </c>
      <c r="Y195" s="30">
        <f t="shared" si="17"/>
        <v>0.4032258064516129</v>
      </c>
      <c r="Z195" s="30">
        <f t="shared" si="17"/>
        <v>0.16801075268817203</v>
      </c>
      <c r="AA195" s="29"/>
      <c r="AB195" s="15">
        <f t="shared" si="3"/>
        <v>99.99999999999999</v>
      </c>
      <c r="AC195" s="14"/>
    </row>
    <row r="196" spans="1:29" ht="12.75">
      <c r="A196" s="12" t="s">
        <v>25</v>
      </c>
      <c r="B196" s="12" t="s">
        <v>72</v>
      </c>
      <c r="C196" s="13"/>
      <c r="D196" s="28">
        <f t="shared" si="4"/>
        <v>68.77887788778878</v>
      </c>
      <c r="E196" s="28">
        <f t="shared" si="5"/>
        <v>31.22112211221122</v>
      </c>
      <c r="F196" s="28">
        <f t="shared" si="14"/>
        <v>93.95393474088291</v>
      </c>
      <c r="G196" s="28">
        <f t="shared" si="14"/>
        <v>1.8234165067178503</v>
      </c>
      <c r="H196" s="28">
        <f t="shared" si="14"/>
        <v>4.222648752399232</v>
      </c>
      <c r="I196" s="28"/>
      <c r="J196" s="29"/>
      <c r="K196" s="28">
        <f t="shared" si="15"/>
        <v>45.45454545454545</v>
      </c>
      <c r="L196" s="28">
        <f t="shared" si="15"/>
        <v>0.30643513789581206</v>
      </c>
      <c r="M196" s="29"/>
      <c r="N196" s="28">
        <f t="shared" si="16"/>
        <v>34.831460674157306</v>
      </c>
      <c r="O196" s="28">
        <f t="shared" si="16"/>
        <v>1.3278855975485189</v>
      </c>
      <c r="P196" s="29"/>
      <c r="Q196" s="28">
        <f t="shared" si="17"/>
        <v>9.499489274770173</v>
      </c>
      <c r="R196" s="28">
        <f t="shared" si="17"/>
        <v>2.5536261491317673</v>
      </c>
      <c r="S196" s="28">
        <f t="shared" si="17"/>
        <v>3.3707865168539324</v>
      </c>
      <c r="T196" s="28">
        <f t="shared" si="17"/>
        <v>0.30643513789581206</v>
      </c>
      <c r="U196" s="28">
        <f t="shared" si="17"/>
        <v>0.9193054136874361</v>
      </c>
      <c r="V196" s="28">
        <f t="shared" si="17"/>
        <v>0.7150153217568948</v>
      </c>
      <c r="W196" s="28">
        <f t="shared" si="17"/>
        <v>0.10214504596527069</v>
      </c>
      <c r="X196" s="28">
        <f t="shared" si="17"/>
        <v>0.10214504596527069</v>
      </c>
      <c r="Y196" s="28">
        <f t="shared" si="17"/>
        <v>0.40858018386108275</v>
      </c>
      <c r="Z196" s="28">
        <f t="shared" si="17"/>
        <v>0.10214504596527069</v>
      </c>
      <c r="AA196" s="29"/>
      <c r="AB196" s="12">
        <f t="shared" si="3"/>
        <v>100</v>
      </c>
      <c r="AC196" s="14"/>
    </row>
    <row r="197" spans="1:29" ht="12.75">
      <c r="A197" s="15" t="s">
        <v>25</v>
      </c>
      <c r="B197" s="15" t="s">
        <v>73</v>
      </c>
      <c r="C197" s="13"/>
      <c r="D197" s="30">
        <f t="shared" si="4"/>
        <v>77.06401435836075</v>
      </c>
      <c r="E197" s="30">
        <f t="shared" si="5"/>
        <v>22.93598564163925</v>
      </c>
      <c r="F197" s="30">
        <f t="shared" si="14"/>
        <v>95.52644347404173</v>
      </c>
      <c r="G197" s="30">
        <f t="shared" si="14"/>
        <v>0.9024745269286754</v>
      </c>
      <c r="H197" s="30">
        <f t="shared" si="14"/>
        <v>3.571081999029597</v>
      </c>
      <c r="I197" s="30"/>
      <c r="J197" s="29"/>
      <c r="K197" s="30">
        <f t="shared" si="15"/>
        <v>36.47907354733848</v>
      </c>
      <c r="L197" s="30">
        <f t="shared" si="15"/>
        <v>0.4063388866314506</v>
      </c>
      <c r="M197" s="29"/>
      <c r="N197" s="30">
        <f t="shared" si="16"/>
        <v>34.7622917513206</v>
      </c>
      <c r="O197" s="30">
        <f t="shared" si="16"/>
        <v>5.0284437220642015</v>
      </c>
      <c r="P197" s="29"/>
      <c r="Q197" s="30">
        <f t="shared" si="17"/>
        <v>10.656237301909792</v>
      </c>
      <c r="R197" s="30">
        <f t="shared" si="17"/>
        <v>2.3466070702966273</v>
      </c>
      <c r="S197" s="30">
        <f t="shared" si="17"/>
        <v>3.1897602600568873</v>
      </c>
      <c r="T197" s="30">
        <f t="shared" si="17"/>
        <v>4.89638358390898</v>
      </c>
      <c r="U197" s="30">
        <f t="shared" si="17"/>
        <v>0.5993498577813897</v>
      </c>
      <c r="V197" s="30">
        <f t="shared" si="17"/>
        <v>0.497765136123527</v>
      </c>
      <c r="W197" s="30">
        <f t="shared" si="17"/>
        <v>0.2336448598130841</v>
      </c>
      <c r="X197" s="30">
        <f t="shared" si="17"/>
        <v>0.2133279154815116</v>
      </c>
      <c r="Y197" s="30">
        <f t="shared" si="17"/>
        <v>0.4266558309630232</v>
      </c>
      <c r="Z197" s="30">
        <f t="shared" si="17"/>
        <v>0.26412027631044294</v>
      </c>
      <c r="AA197" s="29"/>
      <c r="AB197" s="15">
        <f t="shared" si="3"/>
        <v>100.00000000000001</v>
      </c>
      <c r="AC197" s="14"/>
    </row>
    <row r="198" spans="1:29" ht="12.75">
      <c r="A198" s="12" t="s">
        <v>25</v>
      </c>
      <c r="B198" s="12" t="s">
        <v>74</v>
      </c>
      <c r="C198" s="13"/>
      <c r="D198" s="28">
        <f t="shared" si="4"/>
        <v>80</v>
      </c>
      <c r="E198" s="28">
        <f t="shared" si="5"/>
        <v>20</v>
      </c>
      <c r="F198" s="28">
        <f aca="true" t="shared" si="18" ref="F198:H213">F52*100/$E52</f>
        <v>90.97938144329896</v>
      </c>
      <c r="G198" s="28">
        <f t="shared" si="18"/>
        <v>2.8350515463917527</v>
      </c>
      <c r="H198" s="28">
        <f t="shared" si="18"/>
        <v>6.185567010309279</v>
      </c>
      <c r="I198" s="28"/>
      <c r="J198" s="29"/>
      <c r="K198" s="28">
        <f aca="true" t="shared" si="19" ref="K198:L213">K52*100/$AB52</f>
        <v>29.745042492917847</v>
      </c>
      <c r="L198" s="28">
        <f t="shared" si="19"/>
        <v>1.4164305949008498</v>
      </c>
      <c r="M198" s="29"/>
      <c r="N198" s="28">
        <f aca="true" t="shared" si="20" ref="N198:O213">N52*100/$AB52</f>
        <v>52.124645892351275</v>
      </c>
      <c r="O198" s="28">
        <f t="shared" si="20"/>
        <v>5.38243626062323</v>
      </c>
      <c r="P198" s="29"/>
      <c r="Q198" s="28">
        <f aca="true" t="shared" si="21" ref="Q198:Z213">Q52*100/$AB52</f>
        <v>3.3994334277620397</v>
      </c>
      <c r="R198" s="28">
        <f t="shared" si="21"/>
        <v>1.13314447592068</v>
      </c>
      <c r="S198" s="28">
        <f t="shared" si="21"/>
        <v>2.54957507082153</v>
      </c>
      <c r="T198" s="28">
        <f t="shared" si="21"/>
        <v>0.8498583569405099</v>
      </c>
      <c r="U198" s="28">
        <f t="shared" si="21"/>
        <v>0.28328611898017</v>
      </c>
      <c r="V198" s="28">
        <f t="shared" si="21"/>
        <v>2.26628895184136</v>
      </c>
      <c r="W198" s="28">
        <f t="shared" si="21"/>
        <v>0</v>
      </c>
      <c r="X198" s="28">
        <f t="shared" si="21"/>
        <v>0</v>
      </c>
      <c r="Y198" s="28">
        <f t="shared" si="21"/>
        <v>0.8498583569405099</v>
      </c>
      <c r="Z198" s="28">
        <f t="shared" si="21"/>
        <v>0</v>
      </c>
      <c r="AA198" s="29"/>
      <c r="AB198" s="12">
        <f t="shared" si="3"/>
        <v>100.00000000000001</v>
      </c>
      <c r="AC198" s="14"/>
    </row>
    <row r="199" spans="1:29" ht="12.75">
      <c r="A199" s="15" t="s">
        <v>25</v>
      </c>
      <c r="B199" s="15" t="s">
        <v>75</v>
      </c>
      <c r="C199" s="13"/>
      <c r="D199" s="30">
        <f t="shared" si="4"/>
        <v>74.5704467353952</v>
      </c>
      <c r="E199" s="30">
        <f t="shared" si="5"/>
        <v>25.429553264604806</v>
      </c>
      <c r="F199" s="30">
        <f t="shared" si="18"/>
        <v>95.5689471818504</v>
      </c>
      <c r="G199" s="30">
        <f t="shared" si="18"/>
        <v>1.772421127259837</v>
      </c>
      <c r="H199" s="30">
        <f t="shared" si="18"/>
        <v>2.6586316908897554</v>
      </c>
      <c r="I199" s="30"/>
      <c r="J199" s="29"/>
      <c r="K199" s="30">
        <f t="shared" si="19"/>
        <v>33.30860534124629</v>
      </c>
      <c r="L199" s="30">
        <f t="shared" si="19"/>
        <v>22.885756676557865</v>
      </c>
      <c r="M199" s="29"/>
      <c r="N199" s="30">
        <f t="shared" si="20"/>
        <v>27.373887240356083</v>
      </c>
      <c r="O199" s="30">
        <f t="shared" si="20"/>
        <v>3.894658753709199</v>
      </c>
      <c r="P199" s="29"/>
      <c r="Q199" s="30">
        <f t="shared" si="21"/>
        <v>5.675074183976261</v>
      </c>
      <c r="R199" s="30">
        <f t="shared" si="21"/>
        <v>1.261127596439169</v>
      </c>
      <c r="S199" s="30">
        <f t="shared" si="21"/>
        <v>1.5949554896142433</v>
      </c>
      <c r="T199" s="30">
        <f t="shared" si="21"/>
        <v>3.0415430267062313</v>
      </c>
      <c r="U199" s="30">
        <f t="shared" si="21"/>
        <v>0.18545994065281898</v>
      </c>
      <c r="V199" s="30">
        <f t="shared" si="21"/>
        <v>0.14836795252225518</v>
      </c>
      <c r="W199" s="30">
        <f t="shared" si="21"/>
        <v>0.14836795252225518</v>
      </c>
      <c r="X199" s="30">
        <f t="shared" si="21"/>
        <v>0.14836795252225518</v>
      </c>
      <c r="Y199" s="30">
        <f t="shared" si="21"/>
        <v>0.18545994065281898</v>
      </c>
      <c r="Z199" s="30">
        <f t="shared" si="21"/>
        <v>0.14836795252225518</v>
      </c>
      <c r="AA199" s="29"/>
      <c r="AB199" s="15">
        <f t="shared" si="3"/>
        <v>99.99999999999999</v>
      </c>
      <c r="AC199" s="14"/>
    </row>
    <row r="200" spans="1:29" ht="12.75">
      <c r="A200" s="12" t="s">
        <v>25</v>
      </c>
      <c r="B200" s="12" t="s">
        <v>76</v>
      </c>
      <c r="C200" s="13"/>
      <c r="D200" s="28">
        <f t="shared" si="4"/>
        <v>65.79476861167002</v>
      </c>
      <c r="E200" s="28">
        <f t="shared" si="5"/>
        <v>34.20523138832998</v>
      </c>
      <c r="F200" s="28">
        <f t="shared" si="18"/>
        <v>92.8644240570846</v>
      </c>
      <c r="G200" s="28">
        <f t="shared" si="18"/>
        <v>2.9561671763506627</v>
      </c>
      <c r="H200" s="28">
        <f t="shared" si="18"/>
        <v>4.1794087665647295</v>
      </c>
      <c r="I200" s="28"/>
      <c r="J200" s="29"/>
      <c r="K200" s="28">
        <f t="shared" si="19"/>
        <v>47.310647639956095</v>
      </c>
      <c r="L200" s="28">
        <f t="shared" si="19"/>
        <v>0.10976948408342481</v>
      </c>
      <c r="M200" s="29"/>
      <c r="N200" s="28">
        <f t="shared" si="20"/>
        <v>35.89462129527991</v>
      </c>
      <c r="O200" s="28">
        <f t="shared" si="20"/>
        <v>2.96377607025247</v>
      </c>
      <c r="P200" s="29"/>
      <c r="Q200" s="28">
        <f t="shared" si="21"/>
        <v>6.476399560922063</v>
      </c>
      <c r="R200" s="28">
        <f t="shared" si="21"/>
        <v>0.5488474204171241</v>
      </c>
      <c r="S200" s="28">
        <f t="shared" si="21"/>
        <v>3.0735455543358947</v>
      </c>
      <c r="T200" s="28">
        <f t="shared" si="21"/>
        <v>0.43907793633369924</v>
      </c>
      <c r="U200" s="28">
        <f t="shared" si="21"/>
        <v>1.4270032930845225</v>
      </c>
      <c r="V200" s="28">
        <f t="shared" si="21"/>
        <v>0.6586169045005489</v>
      </c>
      <c r="W200" s="28">
        <f t="shared" si="21"/>
        <v>0.10976948408342481</v>
      </c>
      <c r="X200" s="28">
        <f t="shared" si="21"/>
        <v>0.10976948408342481</v>
      </c>
      <c r="Y200" s="28">
        <f t="shared" si="21"/>
        <v>0.6586169045005489</v>
      </c>
      <c r="Z200" s="28">
        <f t="shared" si="21"/>
        <v>0.21953896816684962</v>
      </c>
      <c r="AA200" s="29"/>
      <c r="AB200" s="12">
        <f t="shared" si="3"/>
        <v>99.99999999999999</v>
      </c>
      <c r="AC200" s="14"/>
    </row>
    <row r="201" spans="1:29" ht="12.75">
      <c r="A201" s="15" t="s">
        <v>25</v>
      </c>
      <c r="B201" s="15" t="s">
        <v>77</v>
      </c>
      <c r="C201" s="13"/>
      <c r="D201" s="30">
        <f t="shared" si="4"/>
        <v>73.19762510602206</v>
      </c>
      <c r="E201" s="30">
        <f t="shared" si="5"/>
        <v>26.80237489397794</v>
      </c>
      <c r="F201" s="30">
        <f t="shared" si="18"/>
        <v>93.74275782155273</v>
      </c>
      <c r="G201" s="30">
        <f t="shared" si="18"/>
        <v>2.085747392815759</v>
      </c>
      <c r="H201" s="30">
        <f t="shared" si="18"/>
        <v>4.171494785631518</v>
      </c>
      <c r="I201" s="30"/>
      <c r="J201" s="29"/>
      <c r="K201" s="30">
        <f t="shared" si="19"/>
        <v>29.419035846724352</v>
      </c>
      <c r="L201" s="30">
        <f t="shared" si="19"/>
        <v>1.6069221260815822</v>
      </c>
      <c r="M201" s="29"/>
      <c r="N201" s="30">
        <f t="shared" si="20"/>
        <v>52.78121137206428</v>
      </c>
      <c r="O201" s="30">
        <f t="shared" si="20"/>
        <v>3.4610630407911</v>
      </c>
      <c r="P201" s="29"/>
      <c r="Q201" s="30">
        <f t="shared" si="21"/>
        <v>5.562422744128554</v>
      </c>
      <c r="R201" s="30">
        <f t="shared" si="21"/>
        <v>3.708281829419036</v>
      </c>
      <c r="S201" s="30">
        <f t="shared" si="21"/>
        <v>0.7416563658838071</v>
      </c>
      <c r="T201" s="30">
        <f t="shared" si="21"/>
        <v>0.24721878862793573</v>
      </c>
      <c r="U201" s="30">
        <f t="shared" si="21"/>
        <v>0.37082818294190356</v>
      </c>
      <c r="V201" s="30">
        <f t="shared" si="21"/>
        <v>0.37082818294190356</v>
      </c>
      <c r="W201" s="30">
        <f t="shared" si="21"/>
        <v>0.37082818294190356</v>
      </c>
      <c r="X201" s="30">
        <f t="shared" si="21"/>
        <v>0</v>
      </c>
      <c r="Y201" s="30">
        <f t="shared" si="21"/>
        <v>1.1124845488257107</v>
      </c>
      <c r="Z201" s="30">
        <f t="shared" si="21"/>
        <v>0.24721878862793573</v>
      </c>
      <c r="AA201" s="29"/>
      <c r="AB201" s="15">
        <f t="shared" si="3"/>
        <v>100</v>
      </c>
      <c r="AC201" s="14"/>
    </row>
    <row r="202" spans="1:29" ht="12.75">
      <c r="A202" s="12" t="s">
        <v>25</v>
      </c>
      <c r="B202" s="12" t="s">
        <v>78</v>
      </c>
      <c r="C202" s="13"/>
      <c r="D202" s="28">
        <f t="shared" si="4"/>
        <v>74.85427135678393</v>
      </c>
      <c r="E202" s="28">
        <f t="shared" si="5"/>
        <v>25.145728643216074</v>
      </c>
      <c r="F202" s="28">
        <f t="shared" si="18"/>
        <v>94.14607948442534</v>
      </c>
      <c r="G202" s="28">
        <f t="shared" si="18"/>
        <v>2.6315789473684212</v>
      </c>
      <c r="H202" s="28">
        <f t="shared" si="18"/>
        <v>3.2223415682062297</v>
      </c>
      <c r="I202" s="28"/>
      <c r="J202" s="29"/>
      <c r="K202" s="28">
        <f t="shared" si="19"/>
        <v>51.96805476326298</v>
      </c>
      <c r="L202" s="28">
        <f t="shared" si="19"/>
        <v>0.5989731888191672</v>
      </c>
      <c r="M202" s="29"/>
      <c r="N202" s="28">
        <f t="shared" si="20"/>
        <v>27.181973759269823</v>
      </c>
      <c r="O202" s="28">
        <f t="shared" si="20"/>
        <v>4.135767256132344</v>
      </c>
      <c r="P202" s="29"/>
      <c r="Q202" s="28">
        <f t="shared" si="21"/>
        <v>6.474614945807188</v>
      </c>
      <c r="R202" s="28">
        <f t="shared" si="21"/>
        <v>1.3405590416428979</v>
      </c>
      <c r="S202" s="28">
        <f t="shared" si="21"/>
        <v>4.1642897889332575</v>
      </c>
      <c r="T202" s="28">
        <f t="shared" si="21"/>
        <v>1.939532230462065</v>
      </c>
      <c r="U202" s="28">
        <f t="shared" si="21"/>
        <v>0.34227039361095263</v>
      </c>
      <c r="V202" s="28">
        <f t="shared" si="21"/>
        <v>0.22818026240730177</v>
      </c>
      <c r="W202" s="28">
        <f t="shared" si="21"/>
        <v>0.3707929264118654</v>
      </c>
      <c r="X202" s="28">
        <f t="shared" si="21"/>
        <v>0.22818026240730177</v>
      </c>
      <c r="Y202" s="28">
        <f t="shared" si="21"/>
        <v>0.5419281232173417</v>
      </c>
      <c r="Z202" s="28">
        <f t="shared" si="21"/>
        <v>0.48488305761551626</v>
      </c>
      <c r="AA202" s="29"/>
      <c r="AB202" s="12">
        <f t="shared" si="3"/>
        <v>100</v>
      </c>
      <c r="AC202" s="14"/>
    </row>
    <row r="203" spans="1:29" ht="12.75">
      <c r="A203" s="15" t="s">
        <v>25</v>
      </c>
      <c r="B203" s="15" t="s">
        <v>79</v>
      </c>
      <c r="C203" s="13"/>
      <c r="D203" s="30">
        <f t="shared" si="4"/>
        <v>80.1678108314264</v>
      </c>
      <c r="E203" s="30">
        <f t="shared" si="5"/>
        <v>19.832189168573606</v>
      </c>
      <c r="F203" s="30">
        <f t="shared" si="18"/>
        <v>91.05613701236918</v>
      </c>
      <c r="G203" s="30">
        <f t="shared" si="18"/>
        <v>4.28163653663178</v>
      </c>
      <c r="H203" s="30">
        <f t="shared" si="18"/>
        <v>4.662226450999048</v>
      </c>
      <c r="I203" s="30"/>
      <c r="J203" s="29"/>
      <c r="K203" s="30">
        <f t="shared" si="19"/>
        <v>38.03552769070011</v>
      </c>
      <c r="L203" s="30">
        <f t="shared" si="19"/>
        <v>0.7314524555903866</v>
      </c>
      <c r="M203" s="29"/>
      <c r="N203" s="30">
        <f t="shared" si="20"/>
        <v>38.14002089864159</v>
      </c>
      <c r="O203" s="30">
        <f t="shared" si="20"/>
        <v>2.5078369905956115</v>
      </c>
      <c r="P203" s="29"/>
      <c r="Q203" s="30">
        <f t="shared" si="21"/>
        <v>8.359456635318704</v>
      </c>
      <c r="R203" s="30">
        <f t="shared" si="21"/>
        <v>3.8662486938349008</v>
      </c>
      <c r="S203" s="30">
        <f t="shared" si="21"/>
        <v>1.9853709508881923</v>
      </c>
      <c r="T203" s="30">
        <f t="shared" si="21"/>
        <v>1.3584117032392895</v>
      </c>
      <c r="U203" s="30">
        <f t="shared" si="21"/>
        <v>1.8808777429467085</v>
      </c>
      <c r="V203" s="30">
        <f t="shared" si="21"/>
        <v>1.1494252873563218</v>
      </c>
      <c r="W203" s="30">
        <f t="shared" si="21"/>
        <v>0.1044932079414838</v>
      </c>
      <c r="X203" s="30">
        <f t="shared" si="21"/>
        <v>0.7314524555903866</v>
      </c>
      <c r="Y203" s="30">
        <f t="shared" si="21"/>
        <v>0.8359456635318704</v>
      </c>
      <c r="Z203" s="30">
        <f t="shared" si="21"/>
        <v>0.31347962382445144</v>
      </c>
      <c r="AA203" s="29"/>
      <c r="AB203" s="15">
        <f t="shared" si="3"/>
        <v>100.00000000000001</v>
      </c>
      <c r="AC203" s="14"/>
    </row>
    <row r="204" spans="1:29" ht="12.75">
      <c r="A204" s="12" t="s">
        <v>25</v>
      </c>
      <c r="B204" s="12" t="s">
        <v>80</v>
      </c>
      <c r="C204" s="13"/>
      <c r="D204" s="28">
        <f t="shared" si="4"/>
        <v>67.06783369803064</v>
      </c>
      <c r="E204" s="28">
        <f t="shared" si="5"/>
        <v>32.93216630196936</v>
      </c>
      <c r="F204" s="28">
        <f t="shared" si="18"/>
        <v>91.84339314845025</v>
      </c>
      <c r="G204" s="28">
        <f t="shared" si="18"/>
        <v>4.078303425774878</v>
      </c>
      <c r="H204" s="28">
        <f t="shared" si="18"/>
        <v>4.078303425774878</v>
      </c>
      <c r="I204" s="28"/>
      <c r="J204" s="29"/>
      <c r="K204" s="28">
        <f t="shared" si="19"/>
        <v>36.234458259325045</v>
      </c>
      <c r="L204" s="28">
        <f t="shared" si="19"/>
        <v>0.5328596802841918</v>
      </c>
      <c r="M204" s="29"/>
      <c r="N204" s="28">
        <f t="shared" si="20"/>
        <v>52.2202486678508</v>
      </c>
      <c r="O204" s="28">
        <f t="shared" si="20"/>
        <v>2.664298401420959</v>
      </c>
      <c r="P204" s="29"/>
      <c r="Q204" s="28">
        <f t="shared" si="21"/>
        <v>2.4866785079928952</v>
      </c>
      <c r="R204" s="28">
        <f t="shared" si="21"/>
        <v>2.3090586145648313</v>
      </c>
      <c r="S204" s="28">
        <f t="shared" si="21"/>
        <v>0.8880994671403197</v>
      </c>
      <c r="T204" s="28">
        <f t="shared" si="21"/>
        <v>0.7104795737122558</v>
      </c>
      <c r="U204" s="28">
        <f t="shared" si="21"/>
        <v>0.8880994671403197</v>
      </c>
      <c r="V204" s="28">
        <f t="shared" si="21"/>
        <v>0.17761989342806395</v>
      </c>
      <c r="W204" s="28">
        <f t="shared" si="21"/>
        <v>0.17761989342806395</v>
      </c>
      <c r="X204" s="28">
        <f t="shared" si="21"/>
        <v>0</v>
      </c>
      <c r="Y204" s="28">
        <f t="shared" si="21"/>
        <v>0.5328596802841918</v>
      </c>
      <c r="Z204" s="28">
        <f t="shared" si="21"/>
        <v>0.17761989342806395</v>
      </c>
      <c r="AA204" s="29"/>
      <c r="AB204" s="12">
        <f t="shared" si="3"/>
        <v>99.99999999999997</v>
      </c>
      <c r="AC204" s="14"/>
    </row>
    <row r="205" spans="1:29" ht="12.75">
      <c r="A205" s="15" t="s">
        <v>25</v>
      </c>
      <c r="B205" s="15" t="s">
        <v>81</v>
      </c>
      <c r="C205" s="13"/>
      <c r="D205" s="30">
        <f t="shared" si="4"/>
        <v>78.06656101426307</v>
      </c>
      <c r="E205" s="30">
        <f t="shared" si="5"/>
        <v>21.933438985736927</v>
      </c>
      <c r="F205" s="30">
        <f t="shared" si="18"/>
        <v>94.7218838814454</v>
      </c>
      <c r="G205" s="30">
        <f t="shared" si="18"/>
        <v>1.989443767762891</v>
      </c>
      <c r="H205" s="30">
        <f t="shared" si="18"/>
        <v>3.2886723507917175</v>
      </c>
      <c r="I205" s="30"/>
      <c r="J205" s="29"/>
      <c r="K205" s="30">
        <f t="shared" si="19"/>
        <v>27.47535362194599</v>
      </c>
      <c r="L205" s="30">
        <f t="shared" si="19"/>
        <v>0.3857693956279469</v>
      </c>
      <c r="M205" s="29"/>
      <c r="N205" s="30">
        <f t="shared" si="20"/>
        <v>43.334762108872695</v>
      </c>
      <c r="O205" s="30">
        <f t="shared" si="20"/>
        <v>4.672096013716245</v>
      </c>
      <c r="P205" s="29"/>
      <c r="Q205" s="30">
        <f t="shared" si="21"/>
        <v>8.744106300900128</v>
      </c>
      <c r="R205" s="30">
        <f t="shared" si="21"/>
        <v>7.1581654522074585</v>
      </c>
      <c r="S205" s="30">
        <f t="shared" si="21"/>
        <v>1.4573510501500215</v>
      </c>
      <c r="T205" s="30">
        <f t="shared" si="21"/>
        <v>3.4719245606515217</v>
      </c>
      <c r="U205" s="30">
        <f t="shared" si="21"/>
        <v>0.5572224603514788</v>
      </c>
      <c r="V205" s="30">
        <f t="shared" si="21"/>
        <v>1.6288041148735533</v>
      </c>
      <c r="W205" s="30">
        <f t="shared" si="21"/>
        <v>0.12858979854264896</v>
      </c>
      <c r="X205" s="30">
        <f t="shared" si="21"/>
        <v>0.12858979854264896</v>
      </c>
      <c r="Y205" s="30">
        <f t="shared" si="21"/>
        <v>0.6429489927132448</v>
      </c>
      <c r="Z205" s="30">
        <f t="shared" si="21"/>
        <v>0.2143163309044149</v>
      </c>
      <c r="AA205" s="29"/>
      <c r="AB205" s="15">
        <f t="shared" si="3"/>
        <v>99.99999999999999</v>
      </c>
      <c r="AC205" s="14"/>
    </row>
    <row r="206" spans="1:29" ht="12.75">
      <c r="A206" s="12" t="s">
        <v>25</v>
      </c>
      <c r="B206" s="12" t="s">
        <v>82</v>
      </c>
      <c r="C206" s="13"/>
      <c r="D206" s="28">
        <f t="shared" si="4"/>
        <v>66.15460852329039</v>
      </c>
      <c r="E206" s="28">
        <f t="shared" si="5"/>
        <v>33.84539147670961</v>
      </c>
      <c r="F206" s="28">
        <f t="shared" si="18"/>
        <v>95.28089887640449</v>
      </c>
      <c r="G206" s="28">
        <f t="shared" si="18"/>
        <v>1.5730337078651686</v>
      </c>
      <c r="H206" s="28">
        <f t="shared" si="18"/>
        <v>3.146067415730337</v>
      </c>
      <c r="I206" s="28"/>
      <c r="J206" s="29"/>
      <c r="K206" s="28">
        <f t="shared" si="19"/>
        <v>48.5062893081761</v>
      </c>
      <c r="L206" s="28">
        <f t="shared" si="19"/>
        <v>0.9040880503144654</v>
      </c>
      <c r="M206" s="29"/>
      <c r="N206" s="28">
        <f t="shared" si="20"/>
        <v>26.257861635220127</v>
      </c>
      <c r="O206" s="28">
        <f t="shared" si="20"/>
        <v>5.267295597484277</v>
      </c>
      <c r="P206" s="29"/>
      <c r="Q206" s="28">
        <f t="shared" si="21"/>
        <v>10.023584905660377</v>
      </c>
      <c r="R206" s="28">
        <f t="shared" si="21"/>
        <v>2.790880503144654</v>
      </c>
      <c r="S206" s="28">
        <f t="shared" si="21"/>
        <v>2.790880503144654</v>
      </c>
      <c r="T206" s="28">
        <f t="shared" si="21"/>
        <v>1.2185534591194969</v>
      </c>
      <c r="U206" s="28">
        <f t="shared" si="21"/>
        <v>0.6289308176100629</v>
      </c>
      <c r="V206" s="28">
        <f t="shared" si="21"/>
        <v>0.43238993710691825</v>
      </c>
      <c r="W206" s="28">
        <f t="shared" si="21"/>
        <v>0.2751572327044025</v>
      </c>
      <c r="X206" s="28">
        <f t="shared" si="21"/>
        <v>0.19654088050314467</v>
      </c>
      <c r="Y206" s="28">
        <f t="shared" si="21"/>
        <v>0.35377358490566035</v>
      </c>
      <c r="Z206" s="28">
        <f t="shared" si="21"/>
        <v>0.35377358490566035</v>
      </c>
      <c r="AA206" s="29"/>
      <c r="AB206" s="12">
        <f t="shared" si="3"/>
        <v>100</v>
      </c>
      <c r="AC206" s="14"/>
    </row>
    <row r="207" spans="1:29" ht="12.75">
      <c r="A207" s="15" t="s">
        <v>25</v>
      </c>
      <c r="B207" s="15" t="s">
        <v>83</v>
      </c>
      <c r="C207" s="13"/>
      <c r="D207" s="30">
        <f t="shared" si="4"/>
        <v>66.45183175033921</v>
      </c>
      <c r="E207" s="30">
        <f t="shared" si="5"/>
        <v>33.54816824966079</v>
      </c>
      <c r="F207" s="30">
        <f t="shared" si="18"/>
        <v>94.38489025012761</v>
      </c>
      <c r="G207" s="30">
        <f t="shared" si="18"/>
        <v>2.348136804492088</v>
      </c>
      <c r="H207" s="30">
        <f t="shared" si="18"/>
        <v>3.2669729453802963</v>
      </c>
      <c r="I207" s="30"/>
      <c r="J207" s="29"/>
      <c r="K207" s="30">
        <f t="shared" si="19"/>
        <v>45.484045429962144</v>
      </c>
      <c r="L207" s="30">
        <f t="shared" si="19"/>
        <v>0.5949161709031909</v>
      </c>
      <c r="M207" s="29"/>
      <c r="N207" s="30">
        <f t="shared" si="20"/>
        <v>35.10005408328826</v>
      </c>
      <c r="O207" s="30">
        <f t="shared" si="20"/>
        <v>8.058409951325041</v>
      </c>
      <c r="P207" s="29"/>
      <c r="Q207" s="30">
        <f t="shared" si="21"/>
        <v>3.9480800432666308</v>
      </c>
      <c r="R207" s="30">
        <f t="shared" si="21"/>
        <v>1.7847485127095728</v>
      </c>
      <c r="S207" s="30">
        <f t="shared" si="21"/>
        <v>1.1898323418063819</v>
      </c>
      <c r="T207" s="30">
        <f t="shared" si="21"/>
        <v>0.8653326122228231</v>
      </c>
      <c r="U207" s="30">
        <f t="shared" si="21"/>
        <v>1.1898323418063819</v>
      </c>
      <c r="V207" s="30">
        <f t="shared" si="21"/>
        <v>0.5949161709031909</v>
      </c>
      <c r="W207" s="30">
        <f t="shared" si="21"/>
        <v>0.32449972958355866</v>
      </c>
      <c r="X207" s="30">
        <f t="shared" si="21"/>
        <v>0.21633315305570577</v>
      </c>
      <c r="Y207" s="30">
        <f t="shared" si="21"/>
        <v>0.3785830178474851</v>
      </c>
      <c r="Z207" s="30">
        <f t="shared" si="21"/>
        <v>0.2704164413196322</v>
      </c>
      <c r="AA207" s="29"/>
      <c r="AB207" s="15">
        <f t="shared" si="3"/>
        <v>100</v>
      </c>
      <c r="AC207" s="14"/>
    </row>
    <row r="208" spans="1:29" ht="12.75">
      <c r="A208" s="12" t="s">
        <v>25</v>
      </c>
      <c r="B208" s="12" t="s">
        <v>84</v>
      </c>
      <c r="C208" s="13"/>
      <c r="D208" s="28">
        <f t="shared" si="4"/>
        <v>78.6036036036036</v>
      </c>
      <c r="E208" s="28">
        <f t="shared" si="5"/>
        <v>21.396396396396398</v>
      </c>
      <c r="F208" s="28">
        <f t="shared" si="18"/>
        <v>95.20057306590257</v>
      </c>
      <c r="G208" s="28">
        <f t="shared" si="18"/>
        <v>1.8624641833810889</v>
      </c>
      <c r="H208" s="28">
        <f t="shared" si="18"/>
        <v>2.9369627507163325</v>
      </c>
      <c r="I208" s="28"/>
      <c r="J208" s="29"/>
      <c r="K208" s="28">
        <f t="shared" si="19"/>
        <v>31.000752445447706</v>
      </c>
      <c r="L208" s="28">
        <f t="shared" si="19"/>
        <v>0.6019563581640331</v>
      </c>
      <c r="M208" s="29"/>
      <c r="N208" s="28">
        <f t="shared" si="20"/>
        <v>45.598194130925506</v>
      </c>
      <c r="O208" s="28">
        <f t="shared" si="20"/>
        <v>5.342362678705793</v>
      </c>
      <c r="P208" s="29"/>
      <c r="Q208" s="28">
        <f t="shared" si="21"/>
        <v>4.6651617757712565</v>
      </c>
      <c r="R208" s="28">
        <f t="shared" si="21"/>
        <v>2.106847253574116</v>
      </c>
      <c r="S208" s="28">
        <f t="shared" si="21"/>
        <v>0.9781790820165538</v>
      </c>
      <c r="T208" s="28">
        <f t="shared" si="21"/>
        <v>7.750188111361926</v>
      </c>
      <c r="U208" s="28">
        <f t="shared" si="21"/>
        <v>0.6019563581640331</v>
      </c>
      <c r="V208" s="28">
        <f t="shared" si="21"/>
        <v>0.1504890895410083</v>
      </c>
      <c r="W208" s="28">
        <f t="shared" si="21"/>
        <v>0.45146726862302483</v>
      </c>
      <c r="X208" s="28">
        <f t="shared" si="21"/>
        <v>0.22573363431151242</v>
      </c>
      <c r="Y208" s="28">
        <f t="shared" si="21"/>
        <v>0.3009781790820166</v>
      </c>
      <c r="Z208" s="28">
        <f t="shared" si="21"/>
        <v>0.22573363431151242</v>
      </c>
      <c r="AA208" s="29"/>
      <c r="AB208" s="12">
        <f t="shared" si="3"/>
        <v>100</v>
      </c>
      <c r="AC208" s="14"/>
    </row>
    <row r="209" spans="1:29" ht="12.75">
      <c r="A209" s="15" t="s">
        <v>25</v>
      </c>
      <c r="B209" s="15" t="s">
        <v>85</v>
      </c>
      <c r="C209" s="13"/>
      <c r="D209" s="30">
        <f t="shared" si="4"/>
        <v>76.06635071090048</v>
      </c>
      <c r="E209" s="30">
        <f t="shared" si="5"/>
        <v>23.93364928909952</v>
      </c>
      <c r="F209" s="30">
        <f t="shared" si="18"/>
        <v>95.11941848390447</v>
      </c>
      <c r="G209" s="30">
        <f t="shared" si="18"/>
        <v>2.803738317757009</v>
      </c>
      <c r="H209" s="30">
        <f t="shared" si="18"/>
        <v>2.0768431983385254</v>
      </c>
      <c r="I209" s="30"/>
      <c r="J209" s="29"/>
      <c r="K209" s="30">
        <f t="shared" si="19"/>
        <v>47.18886462882096</v>
      </c>
      <c r="L209" s="30">
        <f t="shared" si="19"/>
        <v>0.5731441048034934</v>
      </c>
      <c r="M209" s="29"/>
      <c r="N209" s="30">
        <f t="shared" si="20"/>
        <v>32.72379912663755</v>
      </c>
      <c r="O209" s="30">
        <f t="shared" si="20"/>
        <v>4.066593886462882</v>
      </c>
      <c r="P209" s="29"/>
      <c r="Q209" s="30">
        <f t="shared" si="21"/>
        <v>6.495633187772926</v>
      </c>
      <c r="R209" s="30">
        <f t="shared" si="21"/>
        <v>1.4465065502183405</v>
      </c>
      <c r="S209" s="30">
        <f t="shared" si="21"/>
        <v>1.9104803493449782</v>
      </c>
      <c r="T209" s="30">
        <f t="shared" si="21"/>
        <v>2.7292576419213974</v>
      </c>
      <c r="U209" s="30">
        <f t="shared" si="21"/>
        <v>0.7641921397379913</v>
      </c>
      <c r="V209" s="30">
        <f t="shared" si="21"/>
        <v>0.32751091703056767</v>
      </c>
      <c r="W209" s="30">
        <f t="shared" si="21"/>
        <v>0.2183406113537118</v>
      </c>
      <c r="X209" s="30">
        <f t="shared" si="21"/>
        <v>0.19104803493449782</v>
      </c>
      <c r="Y209" s="30">
        <f t="shared" si="21"/>
        <v>1.1735807860262009</v>
      </c>
      <c r="Z209" s="30">
        <f t="shared" si="21"/>
        <v>0.19104803493449782</v>
      </c>
      <c r="AA209" s="29"/>
      <c r="AB209" s="15">
        <f t="shared" si="3"/>
        <v>100</v>
      </c>
      <c r="AC209" s="14"/>
    </row>
    <row r="210" spans="1:29" ht="12.75">
      <c r="A210" s="12" t="s">
        <v>25</v>
      </c>
      <c r="B210" s="12" t="s">
        <v>86</v>
      </c>
      <c r="C210" s="13"/>
      <c r="D210" s="28">
        <f t="shared" si="4"/>
        <v>78.4931506849315</v>
      </c>
      <c r="E210" s="28">
        <f t="shared" si="5"/>
        <v>21.506849315068493</v>
      </c>
      <c r="F210" s="28">
        <f t="shared" si="18"/>
        <v>95.49738219895288</v>
      </c>
      <c r="G210" s="28">
        <f t="shared" si="18"/>
        <v>1.9546247818499127</v>
      </c>
      <c r="H210" s="28">
        <f t="shared" si="18"/>
        <v>2.5479930191972078</v>
      </c>
      <c r="I210" s="28"/>
      <c r="J210" s="29"/>
      <c r="K210" s="28">
        <f t="shared" si="19"/>
        <v>25.255847953216374</v>
      </c>
      <c r="L210" s="28">
        <f t="shared" si="19"/>
        <v>0.6944444444444444</v>
      </c>
      <c r="M210" s="29"/>
      <c r="N210" s="28">
        <f t="shared" si="20"/>
        <v>51.35233918128655</v>
      </c>
      <c r="O210" s="28">
        <f t="shared" si="20"/>
        <v>5.592105263157895</v>
      </c>
      <c r="P210" s="29"/>
      <c r="Q210" s="28">
        <f t="shared" si="21"/>
        <v>7.785087719298246</v>
      </c>
      <c r="R210" s="28">
        <f t="shared" si="21"/>
        <v>4.166666666666667</v>
      </c>
      <c r="S210" s="28">
        <f t="shared" si="21"/>
        <v>1.9736842105263157</v>
      </c>
      <c r="T210" s="28">
        <f t="shared" si="21"/>
        <v>0.6578947368421053</v>
      </c>
      <c r="U210" s="28">
        <f t="shared" si="21"/>
        <v>0.9137426900584795</v>
      </c>
      <c r="V210" s="28">
        <f t="shared" si="21"/>
        <v>0.6213450292397661</v>
      </c>
      <c r="W210" s="28">
        <f t="shared" si="21"/>
        <v>0.14619883040935672</v>
      </c>
      <c r="X210" s="28">
        <f t="shared" si="21"/>
        <v>0.10964912280701754</v>
      </c>
      <c r="Y210" s="28">
        <f t="shared" si="21"/>
        <v>0.47514619883040937</v>
      </c>
      <c r="Z210" s="28">
        <f t="shared" si="21"/>
        <v>0.25584795321637427</v>
      </c>
      <c r="AA210" s="29"/>
      <c r="AB210" s="12">
        <f t="shared" si="3"/>
        <v>100.00000000000001</v>
      </c>
      <c r="AC210" s="14"/>
    </row>
    <row r="211" spans="1:29" ht="12.75">
      <c r="A211" s="15" t="s">
        <v>25</v>
      </c>
      <c r="B211" s="15" t="s">
        <v>87</v>
      </c>
      <c r="C211" s="13"/>
      <c r="D211" s="30">
        <f t="shared" si="4"/>
        <v>88.00413650465357</v>
      </c>
      <c r="E211" s="30">
        <f t="shared" si="5"/>
        <v>11.995863495346427</v>
      </c>
      <c r="F211" s="30">
        <f t="shared" si="18"/>
        <v>84.25381903642773</v>
      </c>
      <c r="G211" s="30">
        <f t="shared" si="18"/>
        <v>12.925969447708578</v>
      </c>
      <c r="H211" s="30">
        <f t="shared" si="18"/>
        <v>2.8202115158636896</v>
      </c>
      <c r="I211" s="30"/>
      <c r="J211" s="29"/>
      <c r="K211" s="30">
        <f t="shared" si="19"/>
        <v>23.84937238493724</v>
      </c>
      <c r="L211" s="30">
        <f t="shared" si="19"/>
        <v>0.8368200836820083</v>
      </c>
      <c r="M211" s="29"/>
      <c r="N211" s="30">
        <f t="shared" si="20"/>
        <v>44.76987447698745</v>
      </c>
      <c r="O211" s="30">
        <f t="shared" si="20"/>
        <v>1.6736401673640167</v>
      </c>
      <c r="P211" s="29"/>
      <c r="Q211" s="30">
        <f t="shared" si="21"/>
        <v>18.549511854951184</v>
      </c>
      <c r="R211" s="30">
        <f t="shared" si="21"/>
        <v>2.370990237099024</v>
      </c>
      <c r="S211" s="30">
        <f t="shared" si="21"/>
        <v>0.8368200836820083</v>
      </c>
      <c r="T211" s="30">
        <f t="shared" si="21"/>
        <v>5.02092050209205</v>
      </c>
      <c r="U211" s="30">
        <f t="shared" si="21"/>
        <v>0.5578800557880056</v>
      </c>
      <c r="V211" s="30">
        <f t="shared" si="21"/>
        <v>0.41841004184100417</v>
      </c>
      <c r="W211" s="30">
        <f t="shared" si="21"/>
        <v>0.41841004184100417</v>
      </c>
      <c r="X211" s="30">
        <f t="shared" si="21"/>
        <v>0.2789400278940028</v>
      </c>
      <c r="Y211" s="30">
        <f t="shared" si="21"/>
        <v>0.1394700139470014</v>
      </c>
      <c r="Z211" s="30">
        <f t="shared" si="21"/>
        <v>0.2789400278940028</v>
      </c>
      <c r="AA211" s="29"/>
      <c r="AB211" s="15">
        <f t="shared" si="3"/>
        <v>100</v>
      </c>
      <c r="AC211" s="14"/>
    </row>
    <row r="212" spans="1:29" ht="12.75">
      <c r="A212" s="12" t="s">
        <v>25</v>
      </c>
      <c r="B212" s="12" t="s">
        <v>88</v>
      </c>
      <c r="C212" s="13"/>
      <c r="D212" s="28">
        <f t="shared" si="4"/>
        <v>86.11442193087008</v>
      </c>
      <c r="E212" s="28">
        <f t="shared" si="5"/>
        <v>13.88557806912992</v>
      </c>
      <c r="F212" s="28">
        <f t="shared" si="18"/>
        <v>93.93310265282584</v>
      </c>
      <c r="G212" s="28">
        <f t="shared" si="18"/>
        <v>2.7450980392156863</v>
      </c>
      <c r="H212" s="28">
        <f t="shared" si="18"/>
        <v>3.3217993079584773</v>
      </c>
      <c r="I212" s="28"/>
      <c r="J212" s="29"/>
      <c r="K212" s="28">
        <f t="shared" si="19"/>
        <v>34.11100196463654</v>
      </c>
      <c r="L212" s="28">
        <f t="shared" si="19"/>
        <v>0.6630648330058939</v>
      </c>
      <c r="M212" s="29"/>
      <c r="N212" s="28">
        <f t="shared" si="20"/>
        <v>43.02554027504912</v>
      </c>
      <c r="O212" s="28">
        <f t="shared" si="20"/>
        <v>5.844793713163065</v>
      </c>
      <c r="P212" s="29"/>
      <c r="Q212" s="28">
        <f t="shared" si="21"/>
        <v>7.220039292730845</v>
      </c>
      <c r="R212" s="28">
        <f t="shared" si="21"/>
        <v>1.9646365422396856</v>
      </c>
      <c r="S212" s="28">
        <f t="shared" si="21"/>
        <v>3.2416502946954813</v>
      </c>
      <c r="T212" s="28">
        <f t="shared" si="21"/>
        <v>0.8104125736738703</v>
      </c>
      <c r="U212" s="28">
        <f t="shared" si="21"/>
        <v>0.7367387033398821</v>
      </c>
      <c r="V212" s="28">
        <f t="shared" si="21"/>
        <v>0.46660117878192536</v>
      </c>
      <c r="W212" s="28">
        <f t="shared" si="21"/>
        <v>0.3929273084479371</v>
      </c>
      <c r="X212" s="28">
        <f t="shared" si="21"/>
        <v>0.36836935166994106</v>
      </c>
      <c r="Y212" s="28">
        <f t="shared" si="21"/>
        <v>0.6630648330058939</v>
      </c>
      <c r="Z212" s="28">
        <f t="shared" si="21"/>
        <v>0.4911591355599214</v>
      </c>
      <c r="AA212" s="29"/>
      <c r="AB212" s="12">
        <f t="shared" si="3"/>
        <v>100</v>
      </c>
      <c r="AC212" s="14"/>
    </row>
    <row r="213" spans="1:29" ht="12.75">
      <c r="A213" s="15" t="s">
        <v>25</v>
      </c>
      <c r="B213" s="15" t="s">
        <v>89</v>
      </c>
      <c r="C213" s="13"/>
      <c r="D213" s="30">
        <f t="shared" si="4"/>
        <v>77.98771520027684</v>
      </c>
      <c r="E213" s="30">
        <f t="shared" si="5"/>
        <v>22.01228479972316</v>
      </c>
      <c r="F213" s="30">
        <f t="shared" si="18"/>
        <v>95.2765513722184</v>
      </c>
      <c r="G213" s="30">
        <f t="shared" si="18"/>
        <v>1.1492467774499147</v>
      </c>
      <c r="H213" s="30">
        <f t="shared" si="18"/>
        <v>3.571983227209194</v>
      </c>
      <c r="I213" s="30"/>
      <c r="J213" s="29"/>
      <c r="K213" s="30">
        <f t="shared" si="19"/>
        <v>34.88030923994039</v>
      </c>
      <c r="L213" s="30">
        <f t="shared" si="19"/>
        <v>0.48668032786885246</v>
      </c>
      <c r="M213" s="29"/>
      <c r="N213" s="30">
        <f t="shared" si="20"/>
        <v>38.77375186289121</v>
      </c>
      <c r="O213" s="30">
        <f t="shared" si="20"/>
        <v>6.971870342771982</v>
      </c>
      <c r="P213" s="29"/>
      <c r="Q213" s="30">
        <f t="shared" si="21"/>
        <v>7.963859910581222</v>
      </c>
      <c r="R213" s="30">
        <f t="shared" si="21"/>
        <v>3.125</v>
      </c>
      <c r="S213" s="30">
        <f t="shared" si="21"/>
        <v>3.3695044709388973</v>
      </c>
      <c r="T213" s="30">
        <f t="shared" si="21"/>
        <v>1.963021609538003</v>
      </c>
      <c r="U213" s="30">
        <f t="shared" si="21"/>
        <v>0.4843517138599106</v>
      </c>
      <c r="V213" s="30">
        <f t="shared" si="21"/>
        <v>0.5192809239940388</v>
      </c>
      <c r="W213" s="30">
        <f t="shared" si="21"/>
        <v>0.4098360655737705</v>
      </c>
      <c r="X213" s="30">
        <f t="shared" si="21"/>
        <v>0.3492921013412817</v>
      </c>
      <c r="Y213" s="30">
        <f t="shared" si="21"/>
        <v>0.3888785394932936</v>
      </c>
      <c r="Z213" s="30">
        <f t="shared" si="21"/>
        <v>0.3143628912071535</v>
      </c>
      <c r="AA213" s="29"/>
      <c r="AB213" s="15">
        <f aca="true" t="shared" si="22" ref="AB213:AB250">SUM(K213:Z213)</f>
        <v>99.99999999999997</v>
      </c>
      <c r="AC213" s="14"/>
    </row>
    <row r="214" spans="1:29" ht="12.75">
      <c r="A214" s="12" t="s">
        <v>25</v>
      </c>
      <c r="B214" s="12" t="s">
        <v>90</v>
      </c>
      <c r="C214" s="13"/>
      <c r="D214" s="28">
        <f aca="true" t="shared" si="23" ref="D214:D245">E68*100/D68</f>
        <v>76.90818584070796</v>
      </c>
      <c r="E214" s="28">
        <f aca="true" t="shared" si="24" ref="E214:E245">100-D214</f>
        <v>23.091814159292042</v>
      </c>
      <c r="F214" s="28">
        <f aca="true" t="shared" si="25" ref="F214:H229">F68*100/$E68</f>
        <v>94.49838187702265</v>
      </c>
      <c r="G214" s="28">
        <f t="shared" si="25"/>
        <v>1.4023732470334411</v>
      </c>
      <c r="H214" s="28">
        <f t="shared" si="25"/>
        <v>4.099244875943905</v>
      </c>
      <c r="I214" s="28"/>
      <c r="J214" s="29"/>
      <c r="K214" s="28">
        <f aca="true" t="shared" si="26" ref="K214:L229">K68*100/$AB68</f>
        <v>27.89193302891933</v>
      </c>
      <c r="L214" s="28">
        <f t="shared" si="26"/>
        <v>0.45662100456621</v>
      </c>
      <c r="M214" s="29"/>
      <c r="N214" s="28">
        <f aca="true" t="shared" si="27" ref="N214:O229">N68*100/$AB68</f>
        <v>43.759512937595126</v>
      </c>
      <c r="O214" s="28">
        <f t="shared" si="27"/>
        <v>6.354642313546423</v>
      </c>
      <c r="P214" s="29"/>
      <c r="Q214" s="28">
        <f aca="true" t="shared" si="28" ref="Q214:Z229">Q68*100/$AB68</f>
        <v>6.2404870624048705</v>
      </c>
      <c r="R214" s="28">
        <f t="shared" si="28"/>
        <v>2.853881278538813</v>
      </c>
      <c r="S214" s="28">
        <f t="shared" si="28"/>
        <v>2.929984779299848</v>
      </c>
      <c r="T214" s="28">
        <f t="shared" si="28"/>
        <v>6.621004566210046</v>
      </c>
      <c r="U214" s="28">
        <f t="shared" si="28"/>
        <v>0.4946727549467275</v>
      </c>
      <c r="V214" s="28">
        <f t="shared" si="28"/>
        <v>0.91324200913242</v>
      </c>
      <c r="W214" s="28">
        <f t="shared" si="28"/>
        <v>0.3424657534246575</v>
      </c>
      <c r="X214" s="28">
        <f t="shared" si="28"/>
        <v>0.2663622526636225</v>
      </c>
      <c r="Y214" s="28">
        <f t="shared" si="28"/>
        <v>0.6468797564687976</v>
      </c>
      <c r="Z214" s="28">
        <f t="shared" si="28"/>
        <v>0.228310502283105</v>
      </c>
      <c r="AA214" s="29"/>
      <c r="AB214" s="12">
        <f t="shared" si="22"/>
        <v>99.99999999999999</v>
      </c>
      <c r="AC214" s="14"/>
    </row>
    <row r="215" spans="1:29" ht="12.75">
      <c r="A215" s="15" t="s">
        <v>25</v>
      </c>
      <c r="B215" s="15" t="s">
        <v>91</v>
      </c>
      <c r="C215" s="13"/>
      <c r="D215" s="30">
        <f t="shared" si="23"/>
        <v>75.73363431151242</v>
      </c>
      <c r="E215" s="30">
        <f t="shared" si="24"/>
        <v>24.266365688487582</v>
      </c>
      <c r="F215" s="30">
        <f t="shared" si="25"/>
        <v>94.48584202682564</v>
      </c>
      <c r="G215" s="30">
        <f t="shared" si="25"/>
        <v>2.384500745156483</v>
      </c>
      <c r="H215" s="30">
        <f t="shared" si="25"/>
        <v>3.1296572280178836</v>
      </c>
      <c r="I215" s="30"/>
      <c r="J215" s="29"/>
      <c r="K215" s="30">
        <f t="shared" si="26"/>
        <v>26.971608832807572</v>
      </c>
      <c r="L215" s="30">
        <f t="shared" si="26"/>
        <v>0.15772870662460567</v>
      </c>
      <c r="M215" s="29"/>
      <c r="N215" s="30">
        <f t="shared" si="27"/>
        <v>55.678233438485805</v>
      </c>
      <c r="O215" s="30">
        <f t="shared" si="27"/>
        <v>3.943217665615142</v>
      </c>
      <c r="P215" s="29"/>
      <c r="Q215" s="30">
        <f t="shared" si="28"/>
        <v>5.047318611987381</v>
      </c>
      <c r="R215" s="30">
        <f t="shared" si="28"/>
        <v>1.2618296529968454</v>
      </c>
      <c r="S215" s="30">
        <f t="shared" si="28"/>
        <v>1.5772870662460567</v>
      </c>
      <c r="T215" s="30">
        <f t="shared" si="28"/>
        <v>2.8391167192429023</v>
      </c>
      <c r="U215" s="30">
        <f t="shared" si="28"/>
        <v>0.31545741324921134</v>
      </c>
      <c r="V215" s="30">
        <f t="shared" si="28"/>
        <v>0</v>
      </c>
      <c r="W215" s="30">
        <f t="shared" si="28"/>
        <v>0.15772870662460567</v>
      </c>
      <c r="X215" s="30">
        <f t="shared" si="28"/>
        <v>0.7886435331230284</v>
      </c>
      <c r="Y215" s="30">
        <f t="shared" si="28"/>
        <v>0.15772870662460567</v>
      </c>
      <c r="Z215" s="30">
        <f t="shared" si="28"/>
        <v>1.1041009463722398</v>
      </c>
      <c r="AA215" s="29"/>
      <c r="AB215" s="15">
        <f t="shared" si="22"/>
        <v>99.99999999999999</v>
      </c>
      <c r="AC215" s="14"/>
    </row>
    <row r="216" spans="1:29" ht="12.75">
      <c r="A216" s="12" t="s">
        <v>25</v>
      </c>
      <c r="B216" s="12" t="s">
        <v>92</v>
      </c>
      <c r="C216" s="13"/>
      <c r="D216" s="28">
        <f t="shared" si="23"/>
        <v>78.03832116788321</v>
      </c>
      <c r="E216" s="28">
        <f t="shared" si="24"/>
        <v>21.96167883211679</v>
      </c>
      <c r="F216" s="28">
        <f t="shared" si="25"/>
        <v>93.59289138314041</v>
      </c>
      <c r="G216" s="28">
        <f t="shared" si="25"/>
        <v>1.3913246813983398</v>
      </c>
      <c r="H216" s="28">
        <f t="shared" si="25"/>
        <v>5.015783935461242</v>
      </c>
      <c r="I216" s="28"/>
      <c r="J216" s="29"/>
      <c r="K216" s="28">
        <f t="shared" si="26"/>
        <v>30.168644597126796</v>
      </c>
      <c r="L216" s="28">
        <f t="shared" si="26"/>
        <v>0.712054965646471</v>
      </c>
      <c r="M216" s="29"/>
      <c r="N216" s="28">
        <f t="shared" si="27"/>
        <v>32.417239225484074</v>
      </c>
      <c r="O216" s="28">
        <f t="shared" si="27"/>
        <v>5.109306683322923</v>
      </c>
      <c r="P216" s="29"/>
      <c r="Q216" s="28">
        <f t="shared" si="28"/>
        <v>5.04684572142411</v>
      </c>
      <c r="R216" s="28">
        <f t="shared" si="28"/>
        <v>15.80262336039975</v>
      </c>
      <c r="S216" s="28">
        <f t="shared" si="28"/>
        <v>2.1861336664584634</v>
      </c>
      <c r="T216" s="28">
        <f t="shared" si="28"/>
        <v>5.584009993753904</v>
      </c>
      <c r="U216" s="28">
        <f t="shared" si="28"/>
        <v>0.9369144284821986</v>
      </c>
      <c r="V216" s="28">
        <f t="shared" si="28"/>
        <v>0.8244846970643348</v>
      </c>
      <c r="W216" s="28">
        <f t="shared" si="28"/>
        <v>0.27482823235477827</v>
      </c>
      <c r="X216" s="28">
        <f t="shared" si="28"/>
        <v>0.212367270455965</v>
      </c>
      <c r="Y216" s="28">
        <f t="shared" si="28"/>
        <v>0.3622735790131168</v>
      </c>
      <c r="Z216" s="28">
        <f t="shared" si="28"/>
        <v>0.3622735790131168</v>
      </c>
      <c r="AA216" s="29"/>
      <c r="AB216" s="12">
        <f t="shared" si="22"/>
        <v>100.00000000000001</v>
      </c>
      <c r="AC216" s="14"/>
    </row>
    <row r="217" spans="1:29" ht="12.75">
      <c r="A217" s="15" t="s">
        <v>25</v>
      </c>
      <c r="B217" s="15" t="s">
        <v>93</v>
      </c>
      <c r="C217" s="13"/>
      <c r="D217" s="30">
        <f t="shared" si="23"/>
        <v>85.21485797523671</v>
      </c>
      <c r="E217" s="30">
        <f t="shared" si="24"/>
        <v>14.785142024763289</v>
      </c>
      <c r="F217" s="30">
        <f t="shared" si="25"/>
        <v>89.82905982905983</v>
      </c>
      <c r="G217" s="30">
        <f t="shared" si="25"/>
        <v>6.153846153846154</v>
      </c>
      <c r="H217" s="30">
        <f t="shared" si="25"/>
        <v>4.017094017094017</v>
      </c>
      <c r="I217" s="30"/>
      <c r="J217" s="29"/>
      <c r="K217" s="30">
        <f t="shared" si="26"/>
        <v>23.025689819219792</v>
      </c>
      <c r="L217" s="30">
        <f t="shared" si="26"/>
        <v>0.09514747859181731</v>
      </c>
      <c r="M217" s="29"/>
      <c r="N217" s="30">
        <f t="shared" si="27"/>
        <v>49.57183634633682</v>
      </c>
      <c r="O217" s="30">
        <f t="shared" si="27"/>
        <v>6.660323501427212</v>
      </c>
      <c r="P217" s="29"/>
      <c r="Q217" s="30">
        <f t="shared" si="28"/>
        <v>4.567078972407232</v>
      </c>
      <c r="R217" s="30">
        <f t="shared" si="28"/>
        <v>8.277830637488107</v>
      </c>
      <c r="S217" s="30">
        <f t="shared" si="28"/>
        <v>1.141769743101808</v>
      </c>
      <c r="T217" s="30">
        <f t="shared" si="28"/>
        <v>3.90104662226451</v>
      </c>
      <c r="U217" s="30">
        <f t="shared" si="28"/>
        <v>0.9514747859181731</v>
      </c>
      <c r="V217" s="30">
        <f t="shared" si="28"/>
        <v>0.47573739295908657</v>
      </c>
      <c r="W217" s="30">
        <f t="shared" si="28"/>
        <v>0.19029495718363462</v>
      </c>
      <c r="X217" s="30">
        <f t="shared" si="28"/>
        <v>0.19029495718363462</v>
      </c>
      <c r="Y217" s="30">
        <f t="shared" si="28"/>
        <v>0.6660323501427212</v>
      </c>
      <c r="Z217" s="30">
        <f t="shared" si="28"/>
        <v>0.285442435775452</v>
      </c>
      <c r="AA217" s="29"/>
      <c r="AB217" s="15">
        <f t="shared" si="22"/>
        <v>100.00000000000001</v>
      </c>
      <c r="AC217" s="14"/>
    </row>
    <row r="218" spans="1:29" ht="12.75">
      <c r="A218" s="12" t="s">
        <v>25</v>
      </c>
      <c r="B218" s="12" t="s">
        <v>94</v>
      </c>
      <c r="C218" s="13"/>
      <c r="D218" s="28">
        <f t="shared" si="23"/>
        <v>74.52123230641132</v>
      </c>
      <c r="E218" s="28">
        <f t="shared" si="24"/>
        <v>25.47876769358868</v>
      </c>
      <c r="F218" s="28">
        <f t="shared" si="25"/>
        <v>92.01117318435755</v>
      </c>
      <c r="G218" s="28">
        <f t="shared" si="25"/>
        <v>2.9608938547486034</v>
      </c>
      <c r="H218" s="28">
        <f t="shared" si="25"/>
        <v>5.027932960893855</v>
      </c>
      <c r="I218" s="28"/>
      <c r="J218" s="29"/>
      <c r="K218" s="28">
        <f t="shared" si="26"/>
        <v>40.07285974499089</v>
      </c>
      <c r="L218" s="28">
        <f t="shared" si="26"/>
        <v>0.42501517911353975</v>
      </c>
      <c r="M218" s="29"/>
      <c r="N218" s="28">
        <f t="shared" si="27"/>
        <v>40.13357619914997</v>
      </c>
      <c r="O218" s="28">
        <f t="shared" si="27"/>
        <v>5.100182149362477</v>
      </c>
      <c r="P218" s="29"/>
      <c r="Q218" s="28">
        <f t="shared" si="28"/>
        <v>4.675166970248937</v>
      </c>
      <c r="R218" s="28">
        <f t="shared" si="28"/>
        <v>2.610807528840316</v>
      </c>
      <c r="S218" s="28">
        <f t="shared" si="28"/>
        <v>1.5179113539769278</v>
      </c>
      <c r="T218" s="28">
        <f t="shared" si="28"/>
        <v>3.0358227079538556</v>
      </c>
      <c r="U218" s="28">
        <f t="shared" si="28"/>
        <v>0.607164541590771</v>
      </c>
      <c r="V218" s="28">
        <f t="shared" si="28"/>
        <v>0.7285974499089253</v>
      </c>
      <c r="W218" s="28">
        <f t="shared" si="28"/>
        <v>0.12143290831815422</v>
      </c>
      <c r="X218" s="28">
        <f t="shared" si="28"/>
        <v>0.42501517911353975</v>
      </c>
      <c r="Y218" s="28">
        <f t="shared" si="28"/>
        <v>0.36429872495446264</v>
      </c>
      <c r="Z218" s="28">
        <f t="shared" si="28"/>
        <v>0.18214936247723132</v>
      </c>
      <c r="AA218" s="29"/>
      <c r="AB218" s="12">
        <f t="shared" si="22"/>
        <v>100.00000000000003</v>
      </c>
      <c r="AC218" s="14"/>
    </row>
    <row r="219" spans="1:29" ht="12.75">
      <c r="A219" s="15" t="s">
        <v>25</v>
      </c>
      <c r="B219" s="15" t="s">
        <v>95</v>
      </c>
      <c r="C219" s="13"/>
      <c r="D219" s="30">
        <f t="shared" si="23"/>
        <v>74.86149584487535</v>
      </c>
      <c r="E219" s="30">
        <f t="shared" si="24"/>
        <v>25.13850415512465</v>
      </c>
      <c r="F219" s="30">
        <f t="shared" si="25"/>
        <v>90.93432007400556</v>
      </c>
      <c r="G219" s="30">
        <f t="shared" si="25"/>
        <v>3.515263644773358</v>
      </c>
      <c r="H219" s="30">
        <f t="shared" si="25"/>
        <v>5.550416281221092</v>
      </c>
      <c r="I219" s="30"/>
      <c r="J219" s="29"/>
      <c r="K219" s="30">
        <f t="shared" si="26"/>
        <v>33.67243133265514</v>
      </c>
      <c r="L219" s="30">
        <f t="shared" si="26"/>
        <v>1.1190233977619533</v>
      </c>
      <c r="M219" s="29"/>
      <c r="N219" s="30">
        <f t="shared" si="27"/>
        <v>46.08341810783316</v>
      </c>
      <c r="O219" s="30">
        <f t="shared" si="27"/>
        <v>1.6276703967446593</v>
      </c>
      <c r="P219" s="29"/>
      <c r="Q219" s="30">
        <f t="shared" si="28"/>
        <v>3.763987792472024</v>
      </c>
      <c r="R219" s="30">
        <f t="shared" si="28"/>
        <v>9.969481180061038</v>
      </c>
      <c r="S219" s="30">
        <f t="shared" si="28"/>
        <v>1.4242115971515767</v>
      </c>
      <c r="T219" s="30">
        <f t="shared" si="28"/>
        <v>0</v>
      </c>
      <c r="U219" s="30">
        <f t="shared" si="28"/>
        <v>0.6103763987792472</v>
      </c>
      <c r="V219" s="30">
        <f t="shared" si="28"/>
        <v>0.7121057985757884</v>
      </c>
      <c r="W219" s="30">
        <f t="shared" si="28"/>
        <v>0</v>
      </c>
      <c r="X219" s="30">
        <f t="shared" si="28"/>
        <v>0.1017293997965412</v>
      </c>
      <c r="Y219" s="30">
        <f t="shared" si="28"/>
        <v>0.2034587995930824</v>
      </c>
      <c r="Z219" s="30">
        <f t="shared" si="28"/>
        <v>0.7121057985757884</v>
      </c>
      <c r="AA219" s="29"/>
      <c r="AB219" s="15">
        <f t="shared" si="22"/>
        <v>100</v>
      </c>
      <c r="AC219" s="14"/>
    </row>
    <row r="220" spans="1:29" ht="12.75">
      <c r="A220" s="12" t="s">
        <v>25</v>
      </c>
      <c r="B220" s="12" t="s">
        <v>96</v>
      </c>
      <c r="C220" s="13"/>
      <c r="D220" s="28">
        <f t="shared" si="23"/>
        <v>62.160413971539455</v>
      </c>
      <c r="E220" s="28">
        <f t="shared" si="24"/>
        <v>37.839586028460545</v>
      </c>
      <c r="F220" s="28">
        <f t="shared" si="25"/>
        <v>92.2996878251821</v>
      </c>
      <c r="G220" s="28">
        <f t="shared" si="25"/>
        <v>3.7981269510926117</v>
      </c>
      <c r="H220" s="28">
        <f t="shared" si="25"/>
        <v>3.902185223725286</v>
      </c>
      <c r="I220" s="28"/>
      <c r="J220" s="29"/>
      <c r="K220" s="28">
        <f t="shared" si="26"/>
        <v>42.05186020293123</v>
      </c>
      <c r="L220" s="28">
        <f t="shared" si="26"/>
        <v>0.11273957158962795</v>
      </c>
      <c r="M220" s="29"/>
      <c r="N220" s="28">
        <f t="shared" si="27"/>
        <v>43.57384441939121</v>
      </c>
      <c r="O220" s="28">
        <f t="shared" si="27"/>
        <v>3.100338218714769</v>
      </c>
      <c r="P220" s="29"/>
      <c r="Q220" s="28">
        <f t="shared" si="28"/>
        <v>4.904171364148816</v>
      </c>
      <c r="R220" s="28">
        <f t="shared" si="28"/>
        <v>2.6493799323562572</v>
      </c>
      <c r="S220" s="28">
        <f t="shared" si="28"/>
        <v>0.8455467869222097</v>
      </c>
      <c r="T220" s="28">
        <f t="shared" si="28"/>
        <v>0.7328072153325818</v>
      </c>
      <c r="U220" s="28">
        <f t="shared" si="28"/>
        <v>0.5073280721533259</v>
      </c>
      <c r="V220" s="28">
        <f t="shared" si="28"/>
        <v>0.16910935738444194</v>
      </c>
      <c r="W220" s="28">
        <f t="shared" si="28"/>
        <v>0.16910935738444194</v>
      </c>
      <c r="X220" s="28">
        <f t="shared" si="28"/>
        <v>0.4509582863585118</v>
      </c>
      <c r="Y220" s="28">
        <f t="shared" si="28"/>
        <v>0.6200676437429538</v>
      </c>
      <c r="Z220" s="28">
        <f t="shared" si="28"/>
        <v>0.11273957158962795</v>
      </c>
      <c r="AA220" s="29"/>
      <c r="AB220" s="12">
        <f t="shared" si="22"/>
        <v>100.00000000000003</v>
      </c>
      <c r="AC220" s="14"/>
    </row>
    <row r="221" spans="1:29" ht="12.75">
      <c r="A221" s="15" t="s">
        <v>25</v>
      </c>
      <c r="B221" s="15" t="s">
        <v>97</v>
      </c>
      <c r="C221" s="13"/>
      <c r="D221" s="30">
        <f t="shared" si="23"/>
        <v>75.36813922356092</v>
      </c>
      <c r="E221" s="30">
        <f t="shared" si="24"/>
        <v>24.631860776439083</v>
      </c>
      <c r="F221" s="30">
        <f t="shared" si="25"/>
        <v>94.22735346358792</v>
      </c>
      <c r="G221" s="30">
        <f t="shared" si="25"/>
        <v>2.4866785079928952</v>
      </c>
      <c r="H221" s="30">
        <f t="shared" si="25"/>
        <v>3.285968028419183</v>
      </c>
      <c r="I221" s="30"/>
      <c r="J221" s="29"/>
      <c r="K221" s="30">
        <f t="shared" si="26"/>
        <v>38.36003770028275</v>
      </c>
      <c r="L221" s="30">
        <f t="shared" si="26"/>
        <v>0.42412818096135724</v>
      </c>
      <c r="M221" s="29"/>
      <c r="N221" s="30">
        <f t="shared" si="27"/>
        <v>32.3751178133836</v>
      </c>
      <c r="O221" s="30">
        <f t="shared" si="27"/>
        <v>7.869934024505183</v>
      </c>
      <c r="P221" s="29"/>
      <c r="Q221" s="30">
        <f t="shared" si="28"/>
        <v>8.152686145146088</v>
      </c>
      <c r="R221" s="30">
        <f t="shared" si="28"/>
        <v>3.7229029217719134</v>
      </c>
      <c r="S221" s="30">
        <f t="shared" si="28"/>
        <v>1.1310084825636193</v>
      </c>
      <c r="T221" s="30">
        <f t="shared" si="28"/>
        <v>4.288407163053723</v>
      </c>
      <c r="U221" s="30">
        <f t="shared" si="28"/>
        <v>1.0838831291234685</v>
      </c>
      <c r="V221" s="30">
        <f t="shared" si="28"/>
        <v>0.6597549481621112</v>
      </c>
      <c r="W221" s="30">
        <f t="shared" si="28"/>
        <v>0.471253534401508</v>
      </c>
      <c r="X221" s="30">
        <f t="shared" si="28"/>
        <v>0.3298774740810556</v>
      </c>
      <c r="Y221" s="30">
        <f t="shared" si="28"/>
        <v>0.8011310084825636</v>
      </c>
      <c r="Z221" s="30">
        <f t="shared" si="28"/>
        <v>0.3298774740810556</v>
      </c>
      <c r="AA221" s="29"/>
      <c r="AB221" s="15">
        <f t="shared" si="22"/>
        <v>100</v>
      </c>
      <c r="AC221" s="14"/>
    </row>
    <row r="222" spans="1:29" ht="12.75">
      <c r="A222" s="12" t="s">
        <v>25</v>
      </c>
      <c r="B222" s="12" t="s">
        <v>98</v>
      </c>
      <c r="C222" s="13"/>
      <c r="D222" s="28">
        <f t="shared" si="23"/>
        <v>76.19047619047619</v>
      </c>
      <c r="E222" s="28">
        <f t="shared" si="24"/>
        <v>23.80952380952381</v>
      </c>
      <c r="F222" s="28">
        <f t="shared" si="25"/>
        <v>95.13888888888889</v>
      </c>
      <c r="G222" s="28">
        <f t="shared" si="25"/>
        <v>2.2222222222222223</v>
      </c>
      <c r="H222" s="28">
        <f t="shared" si="25"/>
        <v>2.638888888888889</v>
      </c>
      <c r="I222" s="28"/>
      <c r="J222" s="29"/>
      <c r="K222" s="28">
        <f t="shared" si="26"/>
        <v>26.56934306569343</v>
      </c>
      <c r="L222" s="28">
        <f t="shared" si="26"/>
        <v>0.583941605839416</v>
      </c>
      <c r="M222" s="29"/>
      <c r="N222" s="28">
        <f t="shared" si="27"/>
        <v>53.86861313868613</v>
      </c>
      <c r="O222" s="28">
        <f t="shared" si="27"/>
        <v>3.065693430656934</v>
      </c>
      <c r="P222" s="29"/>
      <c r="Q222" s="28">
        <f t="shared" si="28"/>
        <v>4.817518248175182</v>
      </c>
      <c r="R222" s="28">
        <f t="shared" si="28"/>
        <v>3.065693430656934</v>
      </c>
      <c r="S222" s="28">
        <f t="shared" si="28"/>
        <v>2.18978102189781</v>
      </c>
      <c r="T222" s="28">
        <f t="shared" si="28"/>
        <v>1.4598540145985401</v>
      </c>
      <c r="U222" s="28">
        <f t="shared" si="28"/>
        <v>1.4598540145985401</v>
      </c>
      <c r="V222" s="28">
        <f t="shared" si="28"/>
        <v>0.8759124087591241</v>
      </c>
      <c r="W222" s="28">
        <f t="shared" si="28"/>
        <v>0.145985401459854</v>
      </c>
      <c r="X222" s="28">
        <f t="shared" si="28"/>
        <v>0.145985401459854</v>
      </c>
      <c r="Y222" s="28">
        <f t="shared" si="28"/>
        <v>1.313868613138686</v>
      </c>
      <c r="Z222" s="28">
        <f t="shared" si="28"/>
        <v>0.43795620437956206</v>
      </c>
      <c r="AA222" s="29"/>
      <c r="AB222" s="12">
        <f t="shared" si="22"/>
        <v>99.99999999999997</v>
      </c>
      <c r="AC222" s="14"/>
    </row>
    <row r="223" spans="1:29" ht="12.75">
      <c r="A223" s="15" t="s">
        <v>25</v>
      </c>
      <c r="B223" s="15" t="s">
        <v>99</v>
      </c>
      <c r="C223" s="13"/>
      <c r="D223" s="30">
        <f t="shared" si="23"/>
        <v>72.38749046529367</v>
      </c>
      <c r="E223" s="30">
        <f t="shared" si="24"/>
        <v>27.612509534706334</v>
      </c>
      <c r="F223" s="30">
        <f t="shared" si="25"/>
        <v>89.8840885142255</v>
      </c>
      <c r="G223" s="30">
        <f t="shared" si="25"/>
        <v>2.9504741833508956</v>
      </c>
      <c r="H223" s="30">
        <f t="shared" si="25"/>
        <v>7.165437302423604</v>
      </c>
      <c r="I223" s="30"/>
      <c r="J223" s="29"/>
      <c r="K223" s="30">
        <f t="shared" si="26"/>
        <v>25.087924970691677</v>
      </c>
      <c r="L223" s="30">
        <f t="shared" si="26"/>
        <v>0.3516998827667057</v>
      </c>
      <c r="M223" s="29"/>
      <c r="N223" s="30">
        <f t="shared" si="27"/>
        <v>50.058616647127785</v>
      </c>
      <c r="O223" s="30">
        <f t="shared" si="27"/>
        <v>4.8065650644783116</v>
      </c>
      <c r="P223" s="29"/>
      <c r="Q223" s="30">
        <f t="shared" si="28"/>
        <v>9.730363423212193</v>
      </c>
      <c r="R223" s="30">
        <f t="shared" si="28"/>
        <v>4.337631887456038</v>
      </c>
      <c r="S223" s="30">
        <f t="shared" si="28"/>
        <v>0.46893317702227433</v>
      </c>
      <c r="T223" s="30">
        <f t="shared" si="28"/>
        <v>1.7584994138335288</v>
      </c>
      <c r="U223" s="30">
        <f t="shared" si="28"/>
        <v>0.82063305978898</v>
      </c>
      <c r="V223" s="30">
        <f t="shared" si="28"/>
        <v>0.5861664712778429</v>
      </c>
      <c r="W223" s="30">
        <f t="shared" si="28"/>
        <v>0.7033997655334114</v>
      </c>
      <c r="X223" s="30">
        <f t="shared" si="28"/>
        <v>0.11723329425556858</v>
      </c>
      <c r="Y223" s="30">
        <f t="shared" si="28"/>
        <v>0.7033997655334114</v>
      </c>
      <c r="Z223" s="30">
        <f t="shared" si="28"/>
        <v>0.46893317702227433</v>
      </c>
      <c r="AA223" s="29"/>
      <c r="AB223" s="15">
        <f t="shared" si="22"/>
        <v>100.00000000000001</v>
      </c>
      <c r="AC223" s="14"/>
    </row>
    <row r="224" spans="1:29" ht="12.75">
      <c r="A224" s="12" t="s">
        <v>25</v>
      </c>
      <c r="B224" s="12" t="s">
        <v>100</v>
      </c>
      <c r="C224" s="13"/>
      <c r="D224" s="28">
        <f t="shared" si="23"/>
        <v>61.42322097378277</v>
      </c>
      <c r="E224" s="28">
        <f t="shared" si="24"/>
        <v>38.57677902621723</v>
      </c>
      <c r="F224" s="28">
        <f t="shared" si="25"/>
        <v>89.9390243902439</v>
      </c>
      <c r="G224" s="28">
        <f t="shared" si="25"/>
        <v>5.335365853658536</v>
      </c>
      <c r="H224" s="28">
        <f t="shared" si="25"/>
        <v>4.725609756097561</v>
      </c>
      <c r="I224" s="28"/>
      <c r="J224" s="29"/>
      <c r="K224" s="28">
        <f t="shared" si="26"/>
        <v>25.93220338983051</v>
      </c>
      <c r="L224" s="28">
        <f t="shared" si="26"/>
        <v>0.3389830508474576</v>
      </c>
      <c r="M224" s="29"/>
      <c r="N224" s="28">
        <f t="shared" si="27"/>
        <v>41.016949152542374</v>
      </c>
      <c r="O224" s="28">
        <f t="shared" si="27"/>
        <v>5.593220338983051</v>
      </c>
      <c r="P224" s="29"/>
      <c r="Q224" s="28">
        <f t="shared" si="28"/>
        <v>17.45762711864407</v>
      </c>
      <c r="R224" s="28">
        <f t="shared" si="28"/>
        <v>3.2203389830508473</v>
      </c>
      <c r="S224" s="28">
        <f t="shared" si="28"/>
        <v>1.1864406779661016</v>
      </c>
      <c r="T224" s="28">
        <f t="shared" si="28"/>
        <v>1.694915254237288</v>
      </c>
      <c r="U224" s="28">
        <f t="shared" si="28"/>
        <v>1.1864406779661016</v>
      </c>
      <c r="V224" s="28">
        <f t="shared" si="28"/>
        <v>0.5084745762711864</v>
      </c>
      <c r="W224" s="28">
        <f t="shared" si="28"/>
        <v>0.1694915254237288</v>
      </c>
      <c r="X224" s="28">
        <f t="shared" si="28"/>
        <v>0</v>
      </c>
      <c r="Y224" s="28">
        <f t="shared" si="28"/>
        <v>1.694915254237288</v>
      </c>
      <c r="Z224" s="28">
        <f t="shared" si="28"/>
        <v>0</v>
      </c>
      <c r="AA224" s="29"/>
      <c r="AB224" s="12">
        <f t="shared" si="22"/>
        <v>100</v>
      </c>
      <c r="AC224" s="14"/>
    </row>
    <row r="225" spans="1:29" ht="12.75">
      <c r="A225" s="15" t="s">
        <v>25</v>
      </c>
      <c r="B225" s="15" t="s">
        <v>101</v>
      </c>
      <c r="C225" s="13"/>
      <c r="D225" s="30">
        <f t="shared" si="23"/>
        <v>70.66492829204694</v>
      </c>
      <c r="E225" s="30">
        <f t="shared" si="24"/>
        <v>29.335071707953063</v>
      </c>
      <c r="F225" s="30">
        <f t="shared" si="25"/>
        <v>89.66789667896678</v>
      </c>
      <c r="G225" s="30">
        <f t="shared" si="25"/>
        <v>5.350553505535055</v>
      </c>
      <c r="H225" s="30">
        <f t="shared" si="25"/>
        <v>4.981549815498155</v>
      </c>
      <c r="I225" s="30"/>
      <c r="J225" s="29"/>
      <c r="K225" s="30">
        <f t="shared" si="26"/>
        <v>30.041152263374485</v>
      </c>
      <c r="L225" s="30">
        <f t="shared" si="26"/>
        <v>0.6172839506172839</v>
      </c>
      <c r="M225" s="29"/>
      <c r="N225" s="30">
        <f t="shared" si="27"/>
        <v>52.674897119341566</v>
      </c>
      <c r="O225" s="30">
        <f t="shared" si="27"/>
        <v>4.320987654320987</v>
      </c>
      <c r="P225" s="29"/>
      <c r="Q225" s="30">
        <f t="shared" si="28"/>
        <v>3.909465020576132</v>
      </c>
      <c r="R225" s="30">
        <f t="shared" si="28"/>
        <v>2.05761316872428</v>
      </c>
      <c r="S225" s="30">
        <f t="shared" si="28"/>
        <v>1.646090534979424</v>
      </c>
      <c r="T225" s="30">
        <f t="shared" si="28"/>
        <v>2.4691358024691357</v>
      </c>
      <c r="U225" s="30">
        <f t="shared" si="28"/>
        <v>1.2345679012345678</v>
      </c>
      <c r="V225" s="30">
        <f t="shared" si="28"/>
        <v>0.411522633744856</v>
      </c>
      <c r="W225" s="30">
        <f t="shared" si="28"/>
        <v>0</v>
      </c>
      <c r="X225" s="30">
        <f t="shared" si="28"/>
        <v>0.411522633744856</v>
      </c>
      <c r="Y225" s="30">
        <f t="shared" si="28"/>
        <v>0.205761316872428</v>
      </c>
      <c r="Z225" s="30">
        <f t="shared" si="28"/>
        <v>0</v>
      </c>
      <c r="AA225" s="29"/>
      <c r="AB225" s="15">
        <f t="shared" si="22"/>
        <v>100</v>
      </c>
      <c r="AC225" s="14"/>
    </row>
    <row r="226" spans="1:29" ht="12.75">
      <c r="A226" s="12" t="s">
        <v>25</v>
      </c>
      <c r="B226" s="12" t="s">
        <v>102</v>
      </c>
      <c r="C226" s="13"/>
      <c r="D226" s="28">
        <f t="shared" si="23"/>
        <v>74.55744533148213</v>
      </c>
      <c r="E226" s="28">
        <f t="shared" si="24"/>
        <v>25.44255466851787</v>
      </c>
      <c r="F226" s="28">
        <f t="shared" si="25"/>
        <v>95.2048417132216</v>
      </c>
      <c r="G226" s="28">
        <f t="shared" si="25"/>
        <v>1.5828677839851024</v>
      </c>
      <c r="H226" s="28">
        <f t="shared" si="25"/>
        <v>3.212290502793296</v>
      </c>
      <c r="I226" s="28"/>
      <c r="J226" s="29"/>
      <c r="K226" s="28">
        <f t="shared" si="26"/>
        <v>21.026894865525673</v>
      </c>
      <c r="L226" s="28">
        <f t="shared" si="26"/>
        <v>0.6356968215158925</v>
      </c>
      <c r="M226" s="29"/>
      <c r="N226" s="28">
        <f t="shared" si="27"/>
        <v>43.863080684596575</v>
      </c>
      <c r="O226" s="28">
        <f t="shared" si="27"/>
        <v>11.19804400977995</v>
      </c>
      <c r="P226" s="29"/>
      <c r="Q226" s="28">
        <f t="shared" si="28"/>
        <v>3.569682151589242</v>
      </c>
      <c r="R226" s="28">
        <f t="shared" si="28"/>
        <v>3.0806845965770173</v>
      </c>
      <c r="S226" s="28">
        <f t="shared" si="28"/>
        <v>1.17359413202934</v>
      </c>
      <c r="T226" s="28">
        <f t="shared" si="28"/>
        <v>11.54034229828851</v>
      </c>
      <c r="U226" s="28">
        <f t="shared" si="28"/>
        <v>1.5158924205378974</v>
      </c>
      <c r="V226" s="28">
        <f t="shared" si="28"/>
        <v>1.1246943765281174</v>
      </c>
      <c r="W226" s="28">
        <f t="shared" si="28"/>
        <v>0.24449877750611246</v>
      </c>
      <c r="X226" s="28">
        <f t="shared" si="28"/>
        <v>0.3422982885085575</v>
      </c>
      <c r="Y226" s="28">
        <f t="shared" si="28"/>
        <v>0.293398533007335</v>
      </c>
      <c r="Z226" s="28">
        <f t="shared" si="28"/>
        <v>0.39119804400978</v>
      </c>
      <c r="AA226" s="29"/>
      <c r="AB226" s="12">
        <f t="shared" si="22"/>
        <v>99.99999999999999</v>
      </c>
      <c r="AC226" s="14"/>
    </row>
    <row r="227" spans="1:29" ht="12.75">
      <c r="A227" s="15" t="s">
        <v>25</v>
      </c>
      <c r="B227" s="15" t="s">
        <v>103</v>
      </c>
      <c r="C227" s="13"/>
      <c r="D227" s="30">
        <f t="shared" si="23"/>
        <v>74.70198675496688</v>
      </c>
      <c r="E227" s="30">
        <f t="shared" si="24"/>
        <v>25.29801324503312</v>
      </c>
      <c r="F227" s="30">
        <f t="shared" si="25"/>
        <v>94.8581560283688</v>
      </c>
      <c r="G227" s="30">
        <f t="shared" si="25"/>
        <v>2.482269503546099</v>
      </c>
      <c r="H227" s="30">
        <f t="shared" si="25"/>
        <v>2.6595744680851063</v>
      </c>
      <c r="I227" s="30"/>
      <c r="J227" s="29"/>
      <c r="K227" s="30">
        <f t="shared" si="26"/>
        <v>27.289719626168225</v>
      </c>
      <c r="L227" s="30">
        <f t="shared" si="26"/>
        <v>0.9345794392523364</v>
      </c>
      <c r="M227" s="29"/>
      <c r="N227" s="30">
        <f t="shared" si="27"/>
        <v>57.19626168224299</v>
      </c>
      <c r="O227" s="30">
        <f t="shared" si="27"/>
        <v>3.7383177570093458</v>
      </c>
      <c r="P227" s="29"/>
      <c r="Q227" s="30">
        <f t="shared" si="28"/>
        <v>2.803738317757009</v>
      </c>
      <c r="R227" s="30">
        <f t="shared" si="28"/>
        <v>3.364485981308411</v>
      </c>
      <c r="S227" s="30">
        <f t="shared" si="28"/>
        <v>1.1214953271028036</v>
      </c>
      <c r="T227" s="30">
        <f t="shared" si="28"/>
        <v>0.5607476635514018</v>
      </c>
      <c r="U227" s="30">
        <f t="shared" si="28"/>
        <v>0.5607476635514018</v>
      </c>
      <c r="V227" s="30">
        <f t="shared" si="28"/>
        <v>0</v>
      </c>
      <c r="W227" s="30">
        <f t="shared" si="28"/>
        <v>0.37383177570093457</v>
      </c>
      <c r="X227" s="30">
        <f t="shared" si="28"/>
        <v>0.18691588785046728</v>
      </c>
      <c r="Y227" s="30">
        <f t="shared" si="28"/>
        <v>1.8691588785046729</v>
      </c>
      <c r="Z227" s="30">
        <f t="shared" si="28"/>
        <v>0</v>
      </c>
      <c r="AA227" s="29"/>
      <c r="AB227" s="15">
        <f t="shared" si="22"/>
        <v>99.99999999999999</v>
      </c>
      <c r="AC227" s="14"/>
    </row>
    <row r="228" spans="1:29" ht="12.75">
      <c r="A228" s="12" t="s">
        <v>25</v>
      </c>
      <c r="B228" s="12" t="s">
        <v>104</v>
      </c>
      <c r="C228" s="13"/>
      <c r="D228" s="28">
        <f t="shared" si="23"/>
        <v>70.13422818791946</v>
      </c>
      <c r="E228" s="28">
        <f t="shared" si="24"/>
        <v>29.86577181208054</v>
      </c>
      <c r="F228" s="28">
        <f t="shared" si="25"/>
        <v>95.2153110047847</v>
      </c>
      <c r="G228" s="28">
        <f t="shared" si="25"/>
        <v>2.3923444976076556</v>
      </c>
      <c r="H228" s="28">
        <f t="shared" si="25"/>
        <v>2.3923444976076556</v>
      </c>
      <c r="I228" s="28"/>
      <c r="J228" s="29"/>
      <c r="K228" s="28">
        <f t="shared" si="26"/>
        <v>34.17085427135678</v>
      </c>
      <c r="L228" s="28">
        <f t="shared" si="26"/>
        <v>0.5025125628140703</v>
      </c>
      <c r="M228" s="29"/>
      <c r="N228" s="28">
        <f t="shared" si="27"/>
        <v>54.77386934673367</v>
      </c>
      <c r="O228" s="28">
        <f t="shared" si="27"/>
        <v>3.5175879396984926</v>
      </c>
      <c r="P228" s="29"/>
      <c r="Q228" s="28">
        <f t="shared" si="28"/>
        <v>2.0100502512562812</v>
      </c>
      <c r="R228" s="28">
        <f t="shared" si="28"/>
        <v>0.5025125628140703</v>
      </c>
      <c r="S228" s="28">
        <f t="shared" si="28"/>
        <v>1.0050251256281406</v>
      </c>
      <c r="T228" s="28">
        <f t="shared" si="28"/>
        <v>2.0100502512562812</v>
      </c>
      <c r="U228" s="28">
        <f t="shared" si="28"/>
        <v>0.5025125628140703</v>
      </c>
      <c r="V228" s="28">
        <f t="shared" si="28"/>
        <v>0</v>
      </c>
      <c r="W228" s="28">
        <f t="shared" si="28"/>
        <v>0</v>
      </c>
      <c r="X228" s="28">
        <f t="shared" si="28"/>
        <v>0</v>
      </c>
      <c r="Y228" s="28">
        <f t="shared" si="28"/>
        <v>1.0050251256281406</v>
      </c>
      <c r="Z228" s="28">
        <f t="shared" si="28"/>
        <v>0</v>
      </c>
      <c r="AA228" s="29"/>
      <c r="AB228" s="12">
        <f t="shared" si="22"/>
        <v>100.00000000000001</v>
      </c>
      <c r="AC228" s="14"/>
    </row>
    <row r="229" spans="1:29" ht="12.75">
      <c r="A229" s="15" t="s">
        <v>25</v>
      </c>
      <c r="B229" s="15" t="s">
        <v>105</v>
      </c>
      <c r="C229" s="13"/>
      <c r="D229" s="30">
        <f t="shared" si="23"/>
        <v>72.68007787151201</v>
      </c>
      <c r="E229" s="30">
        <f t="shared" si="24"/>
        <v>27.31992212848799</v>
      </c>
      <c r="F229" s="30">
        <f t="shared" si="25"/>
        <v>94.55357142857143</v>
      </c>
      <c r="G229" s="30">
        <f t="shared" si="25"/>
        <v>2.857142857142857</v>
      </c>
      <c r="H229" s="30">
        <f t="shared" si="25"/>
        <v>2.5892857142857144</v>
      </c>
      <c r="I229" s="30"/>
      <c r="J229" s="29"/>
      <c r="K229" s="30">
        <f t="shared" si="26"/>
        <v>23.32389046270066</v>
      </c>
      <c r="L229" s="30">
        <f t="shared" si="26"/>
        <v>0.4721435316336166</v>
      </c>
      <c r="M229" s="29"/>
      <c r="N229" s="30">
        <f t="shared" si="27"/>
        <v>55.712936732766764</v>
      </c>
      <c r="O229" s="30">
        <f t="shared" si="27"/>
        <v>8.120868744098205</v>
      </c>
      <c r="P229" s="29"/>
      <c r="Q229" s="30">
        <f t="shared" si="28"/>
        <v>6.421152030217186</v>
      </c>
      <c r="R229" s="30">
        <f t="shared" si="28"/>
        <v>1.5108593012275733</v>
      </c>
      <c r="S229" s="30">
        <f t="shared" si="28"/>
        <v>1.3220018885741265</v>
      </c>
      <c r="T229" s="30">
        <f t="shared" si="28"/>
        <v>0.7554296506137866</v>
      </c>
      <c r="U229" s="30">
        <f t="shared" si="28"/>
        <v>0.18885741265344666</v>
      </c>
      <c r="V229" s="30">
        <f t="shared" si="28"/>
        <v>0.6610009442870632</v>
      </c>
      <c r="W229" s="30">
        <f t="shared" si="28"/>
        <v>0.09442870632672333</v>
      </c>
      <c r="X229" s="30">
        <f t="shared" si="28"/>
        <v>0.3777148253068933</v>
      </c>
      <c r="Y229" s="30">
        <f t="shared" si="28"/>
        <v>0.7554296506137866</v>
      </c>
      <c r="Z229" s="30">
        <f t="shared" si="28"/>
        <v>0.28328611898017</v>
      </c>
      <c r="AA229" s="29"/>
      <c r="AB229" s="15">
        <f t="shared" si="22"/>
        <v>100.00000000000001</v>
      </c>
      <c r="AC229" s="14"/>
    </row>
    <row r="230" spans="1:29" ht="12.75">
      <c r="A230" s="12" t="s">
        <v>25</v>
      </c>
      <c r="B230" s="12" t="s">
        <v>106</v>
      </c>
      <c r="C230" s="13"/>
      <c r="D230" s="28">
        <f t="shared" si="23"/>
        <v>69.63265306122449</v>
      </c>
      <c r="E230" s="28">
        <f t="shared" si="24"/>
        <v>30.367346938775512</v>
      </c>
      <c r="F230" s="28">
        <f aca="true" t="shared" si="29" ref="F230:H245">F84*100/$E84</f>
        <v>92.37983587338805</v>
      </c>
      <c r="G230" s="28">
        <f t="shared" si="29"/>
        <v>4.220398593200469</v>
      </c>
      <c r="H230" s="28">
        <f t="shared" si="29"/>
        <v>3.3997655334114887</v>
      </c>
      <c r="I230" s="28"/>
      <c r="J230" s="29"/>
      <c r="K230" s="28">
        <f aca="true" t="shared" si="30" ref="K230:L245">K84*100/$AB84</f>
        <v>30.83756345177665</v>
      </c>
      <c r="L230" s="28">
        <f t="shared" si="30"/>
        <v>0.12690355329949238</v>
      </c>
      <c r="M230" s="29"/>
      <c r="N230" s="28">
        <f aca="true" t="shared" si="31" ref="N230:O245">N84*100/$AB84</f>
        <v>43.65482233502538</v>
      </c>
      <c r="O230" s="28">
        <f t="shared" si="31"/>
        <v>6.091370558375634</v>
      </c>
      <c r="P230" s="29"/>
      <c r="Q230" s="28">
        <f aca="true" t="shared" si="32" ref="Q230:Z245">Q84*100/$AB84</f>
        <v>11.6751269035533</v>
      </c>
      <c r="R230" s="28">
        <f t="shared" si="32"/>
        <v>2.5380710659898478</v>
      </c>
      <c r="S230" s="28">
        <f t="shared" si="32"/>
        <v>1.1421319796954315</v>
      </c>
      <c r="T230" s="28">
        <f t="shared" si="32"/>
        <v>0.6345177664974619</v>
      </c>
      <c r="U230" s="28">
        <f t="shared" si="32"/>
        <v>1.2690355329949239</v>
      </c>
      <c r="V230" s="28">
        <f t="shared" si="32"/>
        <v>0.8883248730964467</v>
      </c>
      <c r="W230" s="28">
        <f t="shared" si="32"/>
        <v>0.25380710659898476</v>
      </c>
      <c r="X230" s="28">
        <f t="shared" si="32"/>
        <v>0.12690355329949238</v>
      </c>
      <c r="Y230" s="28">
        <f t="shared" si="32"/>
        <v>0.6345177664974619</v>
      </c>
      <c r="Z230" s="28">
        <f t="shared" si="32"/>
        <v>0.12690355329949238</v>
      </c>
      <c r="AA230" s="29"/>
      <c r="AB230" s="12">
        <f t="shared" si="22"/>
        <v>100.00000000000003</v>
      </c>
      <c r="AC230" s="14"/>
    </row>
    <row r="231" spans="1:29" ht="12.75">
      <c r="A231" s="15" t="s">
        <v>25</v>
      </c>
      <c r="B231" s="15" t="s">
        <v>107</v>
      </c>
      <c r="C231" s="13"/>
      <c r="D231" s="30">
        <f t="shared" si="23"/>
        <v>70.17110266159696</v>
      </c>
      <c r="E231" s="30">
        <f t="shared" si="24"/>
        <v>29.82889733840304</v>
      </c>
      <c r="F231" s="30">
        <f t="shared" si="29"/>
        <v>93.87699810349498</v>
      </c>
      <c r="G231" s="30">
        <f t="shared" si="29"/>
        <v>2.1403413709021946</v>
      </c>
      <c r="H231" s="30">
        <f t="shared" si="29"/>
        <v>3.982660525602818</v>
      </c>
      <c r="I231" s="30"/>
      <c r="J231" s="29"/>
      <c r="K231" s="30">
        <f t="shared" si="30"/>
        <v>51.1976911976912</v>
      </c>
      <c r="L231" s="30">
        <f t="shared" si="30"/>
        <v>0.4329004329004329</v>
      </c>
      <c r="M231" s="29"/>
      <c r="N231" s="30">
        <f t="shared" si="31"/>
        <v>36.883116883116884</v>
      </c>
      <c r="O231" s="30">
        <f t="shared" si="31"/>
        <v>2.2510822510822512</v>
      </c>
      <c r="P231" s="29"/>
      <c r="Q231" s="30">
        <f t="shared" si="32"/>
        <v>4.386724386724387</v>
      </c>
      <c r="R231" s="30">
        <f t="shared" si="32"/>
        <v>1.5873015873015872</v>
      </c>
      <c r="S231" s="30">
        <f t="shared" si="32"/>
        <v>1.240981240981241</v>
      </c>
      <c r="T231" s="30">
        <f t="shared" si="32"/>
        <v>0.08658008658008658</v>
      </c>
      <c r="U231" s="30">
        <f t="shared" si="32"/>
        <v>0.5194805194805194</v>
      </c>
      <c r="V231" s="30">
        <f t="shared" si="32"/>
        <v>0.3463203463203463</v>
      </c>
      <c r="W231" s="30">
        <f t="shared" si="32"/>
        <v>0.20202020202020202</v>
      </c>
      <c r="X231" s="30">
        <f t="shared" si="32"/>
        <v>0.11544011544011544</v>
      </c>
      <c r="Y231" s="30">
        <f t="shared" si="32"/>
        <v>0.40404040404040403</v>
      </c>
      <c r="Z231" s="30">
        <f t="shared" si="32"/>
        <v>0.3463203463203463</v>
      </c>
      <c r="AA231" s="29"/>
      <c r="AB231" s="15">
        <f t="shared" si="22"/>
        <v>99.99999999999997</v>
      </c>
      <c r="AC231" s="14"/>
    </row>
    <row r="232" spans="1:29" ht="12.75">
      <c r="A232" s="12" t="s">
        <v>25</v>
      </c>
      <c r="B232" s="12" t="s">
        <v>108</v>
      </c>
      <c r="C232" s="13"/>
      <c r="D232" s="28">
        <f t="shared" si="23"/>
        <v>80.41237113402062</v>
      </c>
      <c r="E232" s="28">
        <f t="shared" si="24"/>
        <v>19.587628865979383</v>
      </c>
      <c r="F232" s="28">
        <f t="shared" si="29"/>
        <v>95.22144522144522</v>
      </c>
      <c r="G232" s="28">
        <f t="shared" si="29"/>
        <v>2.4475524475524475</v>
      </c>
      <c r="H232" s="28">
        <f t="shared" si="29"/>
        <v>2.331002331002331</v>
      </c>
      <c r="I232" s="28"/>
      <c r="J232" s="29"/>
      <c r="K232" s="28">
        <f t="shared" si="30"/>
        <v>41.00367197062423</v>
      </c>
      <c r="L232" s="28">
        <f t="shared" si="30"/>
        <v>14.443084455324357</v>
      </c>
      <c r="M232" s="29"/>
      <c r="N232" s="28">
        <f t="shared" si="31"/>
        <v>30.722154222766218</v>
      </c>
      <c r="O232" s="28">
        <f t="shared" si="31"/>
        <v>3.916768665850673</v>
      </c>
      <c r="P232" s="29"/>
      <c r="Q232" s="28">
        <f t="shared" si="32"/>
        <v>5.385556915544676</v>
      </c>
      <c r="R232" s="28">
        <f t="shared" si="32"/>
        <v>1.4687882496940023</v>
      </c>
      <c r="S232" s="28">
        <f t="shared" si="32"/>
        <v>1.4687882496940023</v>
      </c>
      <c r="T232" s="28">
        <f t="shared" si="32"/>
        <v>0.8567931456548348</v>
      </c>
      <c r="U232" s="28">
        <f t="shared" si="32"/>
        <v>0.24479804161566707</v>
      </c>
      <c r="V232" s="28">
        <f t="shared" si="32"/>
        <v>0.3671970624235006</v>
      </c>
      <c r="W232" s="28">
        <f t="shared" si="32"/>
        <v>0</v>
      </c>
      <c r="X232" s="28">
        <f t="shared" si="32"/>
        <v>0</v>
      </c>
      <c r="Y232" s="28">
        <f t="shared" si="32"/>
        <v>0.12239902080783353</v>
      </c>
      <c r="Z232" s="28">
        <f t="shared" si="32"/>
        <v>0</v>
      </c>
      <c r="AA232" s="29"/>
      <c r="AB232" s="12">
        <f t="shared" si="22"/>
        <v>99.99999999999999</v>
      </c>
      <c r="AC232" s="14"/>
    </row>
    <row r="233" spans="1:29" ht="12.75">
      <c r="A233" s="15" t="s">
        <v>25</v>
      </c>
      <c r="B233" s="15" t="s">
        <v>109</v>
      </c>
      <c r="C233" s="13"/>
      <c r="D233" s="30">
        <f t="shared" si="23"/>
        <v>73.01587301587301</v>
      </c>
      <c r="E233" s="30">
        <f t="shared" si="24"/>
        <v>26.984126984126988</v>
      </c>
      <c r="F233" s="30">
        <f t="shared" si="29"/>
        <v>93.29710144927536</v>
      </c>
      <c r="G233" s="30">
        <f t="shared" si="29"/>
        <v>3.8043478260869565</v>
      </c>
      <c r="H233" s="30">
        <f t="shared" si="29"/>
        <v>2.898550724637681</v>
      </c>
      <c r="I233" s="30"/>
      <c r="J233" s="29"/>
      <c r="K233" s="30">
        <f t="shared" si="30"/>
        <v>25.825242718446603</v>
      </c>
      <c r="L233" s="30">
        <f t="shared" si="30"/>
        <v>1.1650485436893203</v>
      </c>
      <c r="M233" s="29"/>
      <c r="N233" s="30">
        <f t="shared" si="31"/>
        <v>40</v>
      </c>
      <c r="O233" s="30">
        <f t="shared" si="31"/>
        <v>5.825242718446602</v>
      </c>
      <c r="P233" s="29"/>
      <c r="Q233" s="30">
        <f t="shared" si="32"/>
        <v>9.320388349514563</v>
      </c>
      <c r="R233" s="30">
        <f t="shared" si="32"/>
        <v>1.3592233009708738</v>
      </c>
      <c r="S233" s="30">
        <f t="shared" si="32"/>
        <v>0.7766990291262136</v>
      </c>
      <c r="T233" s="30">
        <f t="shared" si="32"/>
        <v>0.5825242718446602</v>
      </c>
      <c r="U233" s="30">
        <f t="shared" si="32"/>
        <v>12.233009708737864</v>
      </c>
      <c r="V233" s="30">
        <f t="shared" si="32"/>
        <v>0.5825242718446602</v>
      </c>
      <c r="W233" s="30">
        <f t="shared" si="32"/>
        <v>0.5825242718446602</v>
      </c>
      <c r="X233" s="30">
        <f t="shared" si="32"/>
        <v>0</v>
      </c>
      <c r="Y233" s="30">
        <f t="shared" si="32"/>
        <v>1.3592233009708738</v>
      </c>
      <c r="Z233" s="30">
        <f t="shared" si="32"/>
        <v>0.3883495145631068</v>
      </c>
      <c r="AA233" s="29"/>
      <c r="AB233" s="15">
        <f t="shared" si="22"/>
        <v>100</v>
      </c>
      <c r="AC233" s="14"/>
    </row>
    <row r="234" spans="1:29" ht="12.75">
      <c r="A234" s="12" t="s">
        <v>25</v>
      </c>
      <c r="B234" s="12" t="s">
        <v>110</v>
      </c>
      <c r="C234" s="13"/>
      <c r="D234" s="28">
        <f t="shared" si="23"/>
        <v>79.03975219411461</v>
      </c>
      <c r="E234" s="28">
        <f t="shared" si="24"/>
        <v>20.960247805885388</v>
      </c>
      <c r="F234" s="28">
        <f t="shared" si="29"/>
        <v>93.46832135858915</v>
      </c>
      <c r="G234" s="28">
        <f t="shared" si="29"/>
        <v>2.6779882429784454</v>
      </c>
      <c r="H234" s="28">
        <f t="shared" si="29"/>
        <v>3.853690398432397</v>
      </c>
      <c r="I234" s="28"/>
      <c r="J234" s="29"/>
      <c r="K234" s="28">
        <f t="shared" si="30"/>
        <v>28.232005590496158</v>
      </c>
      <c r="L234" s="28">
        <f t="shared" si="30"/>
        <v>0.20964360587002095</v>
      </c>
      <c r="M234" s="29"/>
      <c r="N234" s="28">
        <f t="shared" si="31"/>
        <v>35.49965059399022</v>
      </c>
      <c r="O234" s="28">
        <f t="shared" si="31"/>
        <v>3.4940600978336827</v>
      </c>
      <c r="P234" s="29"/>
      <c r="Q234" s="28">
        <f t="shared" si="32"/>
        <v>18.448637316561843</v>
      </c>
      <c r="R234" s="28">
        <f t="shared" si="32"/>
        <v>1.5373864430468205</v>
      </c>
      <c r="S234" s="28">
        <f t="shared" si="32"/>
        <v>1.816911250873515</v>
      </c>
      <c r="T234" s="28">
        <f t="shared" si="32"/>
        <v>8.385744234800839</v>
      </c>
      <c r="U234" s="28">
        <f t="shared" si="32"/>
        <v>0.7686932215234102</v>
      </c>
      <c r="V234" s="28">
        <f t="shared" si="32"/>
        <v>0.4192872117400419</v>
      </c>
      <c r="W234" s="28">
        <f t="shared" si="32"/>
        <v>0.3494060097833683</v>
      </c>
      <c r="X234" s="28">
        <f t="shared" si="32"/>
        <v>0.3494060097833683</v>
      </c>
      <c r="Y234" s="28">
        <f t="shared" si="32"/>
        <v>0.3494060097833683</v>
      </c>
      <c r="Z234" s="28">
        <f t="shared" si="32"/>
        <v>0.13976240391334732</v>
      </c>
      <c r="AA234" s="29"/>
      <c r="AB234" s="12">
        <f t="shared" si="22"/>
        <v>100</v>
      </c>
      <c r="AC234" s="14"/>
    </row>
    <row r="235" spans="1:29" ht="12.75">
      <c r="A235" s="15" t="s">
        <v>25</v>
      </c>
      <c r="B235" s="15" t="s">
        <v>111</v>
      </c>
      <c r="C235" s="13"/>
      <c r="D235" s="30">
        <f t="shared" si="23"/>
        <v>77.47474747474747</v>
      </c>
      <c r="E235" s="30">
        <f t="shared" si="24"/>
        <v>22.525252525252526</v>
      </c>
      <c r="F235" s="30">
        <f t="shared" si="29"/>
        <v>93.48109517601043</v>
      </c>
      <c r="G235" s="30">
        <f t="shared" si="29"/>
        <v>2.8683181225554106</v>
      </c>
      <c r="H235" s="30">
        <f t="shared" si="29"/>
        <v>3.650586701434159</v>
      </c>
      <c r="I235" s="30"/>
      <c r="J235" s="29"/>
      <c r="K235" s="30">
        <f t="shared" si="30"/>
        <v>32.91492329149233</v>
      </c>
      <c r="L235" s="30">
        <f t="shared" si="30"/>
        <v>0.5578800557880056</v>
      </c>
      <c r="M235" s="29"/>
      <c r="N235" s="30">
        <f t="shared" si="31"/>
        <v>43.65411436541144</v>
      </c>
      <c r="O235" s="30">
        <f t="shared" si="31"/>
        <v>4.044630404463041</v>
      </c>
      <c r="P235" s="29"/>
      <c r="Q235" s="30">
        <f t="shared" si="32"/>
        <v>6.97350069735007</v>
      </c>
      <c r="R235" s="30">
        <f t="shared" si="32"/>
        <v>2.370990237099024</v>
      </c>
      <c r="S235" s="30">
        <f t="shared" si="32"/>
        <v>1.6736401673640167</v>
      </c>
      <c r="T235" s="30">
        <f t="shared" si="32"/>
        <v>5.299860529986053</v>
      </c>
      <c r="U235" s="30">
        <f t="shared" si="32"/>
        <v>1.1157601115760112</v>
      </c>
      <c r="V235" s="30">
        <f t="shared" si="32"/>
        <v>0</v>
      </c>
      <c r="W235" s="30">
        <f t="shared" si="32"/>
        <v>0.1394700139470014</v>
      </c>
      <c r="X235" s="30">
        <f t="shared" si="32"/>
        <v>0.2789400278940028</v>
      </c>
      <c r="Y235" s="30">
        <f t="shared" si="32"/>
        <v>0.8368200836820083</v>
      </c>
      <c r="Z235" s="30">
        <f t="shared" si="32"/>
        <v>0.1394700139470014</v>
      </c>
      <c r="AA235" s="29"/>
      <c r="AB235" s="15">
        <f t="shared" si="22"/>
        <v>100.00000000000001</v>
      </c>
      <c r="AC235" s="14"/>
    </row>
    <row r="236" spans="1:29" ht="12.75">
      <c r="A236" s="12" t="s">
        <v>25</v>
      </c>
      <c r="B236" s="12" t="s">
        <v>112</v>
      </c>
      <c r="C236" s="13"/>
      <c r="D236" s="28">
        <f t="shared" si="23"/>
        <v>74.99162479061977</v>
      </c>
      <c r="E236" s="28">
        <f t="shared" si="24"/>
        <v>25.008375209380233</v>
      </c>
      <c r="F236" s="28">
        <f t="shared" si="29"/>
        <v>94.57225820862185</v>
      </c>
      <c r="G236" s="28">
        <f t="shared" si="29"/>
        <v>2.1889658253294617</v>
      </c>
      <c r="H236" s="28">
        <f t="shared" si="29"/>
        <v>3.2387759660486934</v>
      </c>
      <c r="I236" s="28"/>
      <c r="J236" s="29"/>
      <c r="K236" s="28">
        <f t="shared" si="30"/>
        <v>45.29995276334436</v>
      </c>
      <c r="L236" s="28">
        <f t="shared" si="30"/>
        <v>0.7085498346717053</v>
      </c>
      <c r="M236" s="29"/>
      <c r="N236" s="28">
        <f t="shared" si="31"/>
        <v>37.81294284364667</v>
      </c>
      <c r="O236" s="28">
        <f t="shared" si="31"/>
        <v>3.259329239489844</v>
      </c>
      <c r="P236" s="29"/>
      <c r="Q236" s="28">
        <f t="shared" si="32"/>
        <v>4.7709022201228155</v>
      </c>
      <c r="R236" s="28">
        <f t="shared" si="32"/>
        <v>2.834199338686821</v>
      </c>
      <c r="S236" s="28">
        <f t="shared" si="32"/>
        <v>1.7241379310344827</v>
      </c>
      <c r="T236" s="28">
        <f t="shared" si="32"/>
        <v>1.204534718941899</v>
      </c>
      <c r="U236" s="28">
        <f t="shared" si="32"/>
        <v>0.6613131790269249</v>
      </c>
      <c r="V236" s="28">
        <f t="shared" si="32"/>
        <v>0.6376948512045347</v>
      </c>
      <c r="W236" s="28">
        <f t="shared" si="32"/>
        <v>0.25980160604629193</v>
      </c>
      <c r="X236" s="28">
        <f t="shared" si="32"/>
        <v>0.21256495040151158</v>
      </c>
      <c r="Y236" s="28">
        <f t="shared" si="32"/>
        <v>0.42512990080302315</v>
      </c>
      <c r="Z236" s="28">
        <f t="shared" si="32"/>
        <v>0.1889466225791214</v>
      </c>
      <c r="AA236" s="29"/>
      <c r="AB236" s="12">
        <f t="shared" si="22"/>
        <v>100</v>
      </c>
      <c r="AC236" s="14"/>
    </row>
    <row r="237" spans="1:29" ht="12.75">
      <c r="A237" s="15" t="s">
        <v>25</v>
      </c>
      <c r="B237" s="15" t="s">
        <v>113</v>
      </c>
      <c r="C237" s="13"/>
      <c r="D237" s="30">
        <f t="shared" si="23"/>
        <v>71.49187592319055</v>
      </c>
      <c r="E237" s="30">
        <f t="shared" si="24"/>
        <v>28.50812407680945</v>
      </c>
      <c r="F237" s="30">
        <f t="shared" si="29"/>
        <v>95.14462809917356</v>
      </c>
      <c r="G237" s="30">
        <f t="shared" si="29"/>
        <v>1.5495867768595042</v>
      </c>
      <c r="H237" s="30">
        <f t="shared" si="29"/>
        <v>3.3057851239669422</v>
      </c>
      <c r="I237" s="30"/>
      <c r="J237" s="29"/>
      <c r="K237" s="30">
        <f t="shared" si="30"/>
        <v>51.248642779587406</v>
      </c>
      <c r="L237" s="30">
        <f t="shared" si="30"/>
        <v>5.10314875135722</v>
      </c>
      <c r="M237" s="29"/>
      <c r="N237" s="30">
        <f t="shared" si="31"/>
        <v>27.36156351791531</v>
      </c>
      <c r="O237" s="30">
        <f t="shared" si="31"/>
        <v>4.3431053203040175</v>
      </c>
      <c r="P237" s="29"/>
      <c r="Q237" s="30">
        <f t="shared" si="32"/>
        <v>3.800217155266015</v>
      </c>
      <c r="R237" s="30">
        <f t="shared" si="32"/>
        <v>1.737242128121607</v>
      </c>
      <c r="S237" s="30">
        <f t="shared" si="32"/>
        <v>2.3887079261672097</v>
      </c>
      <c r="T237" s="30">
        <f t="shared" si="32"/>
        <v>2.49728555917481</v>
      </c>
      <c r="U237" s="30">
        <f t="shared" si="32"/>
        <v>0.3257328990228013</v>
      </c>
      <c r="V237" s="30">
        <f t="shared" si="32"/>
        <v>0.10857763300760044</v>
      </c>
      <c r="W237" s="30">
        <f t="shared" si="32"/>
        <v>0.3257328990228013</v>
      </c>
      <c r="X237" s="30">
        <f t="shared" si="32"/>
        <v>0.21715526601520088</v>
      </c>
      <c r="Y237" s="30">
        <f t="shared" si="32"/>
        <v>0.3257328990228013</v>
      </c>
      <c r="Z237" s="30">
        <f t="shared" si="32"/>
        <v>0.21715526601520088</v>
      </c>
      <c r="AA237" s="29"/>
      <c r="AB237" s="15">
        <f t="shared" si="22"/>
        <v>99.99999999999999</v>
      </c>
      <c r="AC237" s="14"/>
    </row>
    <row r="238" spans="1:29" ht="12.75">
      <c r="A238" s="12" t="s">
        <v>25</v>
      </c>
      <c r="B238" s="12" t="s">
        <v>114</v>
      </c>
      <c r="C238" s="13"/>
      <c r="D238" s="28">
        <f t="shared" si="23"/>
        <v>71.88552188552188</v>
      </c>
      <c r="E238" s="28">
        <f t="shared" si="24"/>
        <v>28.114478114478118</v>
      </c>
      <c r="F238" s="28">
        <f t="shared" si="29"/>
        <v>91.80327868852459</v>
      </c>
      <c r="G238" s="28">
        <f t="shared" si="29"/>
        <v>3.981264637002342</v>
      </c>
      <c r="H238" s="28">
        <f t="shared" si="29"/>
        <v>4.215456674473068</v>
      </c>
      <c r="I238" s="28"/>
      <c r="J238" s="29"/>
      <c r="K238" s="28">
        <f t="shared" si="30"/>
        <v>22.193877551020407</v>
      </c>
      <c r="L238" s="28">
        <f t="shared" si="30"/>
        <v>0</v>
      </c>
      <c r="M238" s="29"/>
      <c r="N238" s="28">
        <f t="shared" si="31"/>
        <v>54.59183673469388</v>
      </c>
      <c r="O238" s="28">
        <f t="shared" si="31"/>
        <v>3.826530612244898</v>
      </c>
      <c r="P238" s="29"/>
      <c r="Q238" s="28">
        <f t="shared" si="32"/>
        <v>5.86734693877551</v>
      </c>
      <c r="R238" s="28">
        <f t="shared" si="32"/>
        <v>7.142857142857143</v>
      </c>
      <c r="S238" s="28">
        <f t="shared" si="32"/>
        <v>1.0204081632653061</v>
      </c>
      <c r="T238" s="28">
        <f t="shared" si="32"/>
        <v>2.295918367346939</v>
      </c>
      <c r="U238" s="28">
        <f t="shared" si="32"/>
        <v>1.0204081632653061</v>
      </c>
      <c r="V238" s="28">
        <f t="shared" si="32"/>
        <v>0.5102040816326531</v>
      </c>
      <c r="W238" s="28">
        <f t="shared" si="32"/>
        <v>0.25510204081632654</v>
      </c>
      <c r="X238" s="28">
        <f t="shared" si="32"/>
        <v>0.25510204081632654</v>
      </c>
      <c r="Y238" s="28">
        <f t="shared" si="32"/>
        <v>0.25510204081632654</v>
      </c>
      <c r="Z238" s="28">
        <f t="shared" si="32"/>
        <v>0.7653061224489796</v>
      </c>
      <c r="AA238" s="29"/>
      <c r="AB238" s="12">
        <f t="shared" si="22"/>
        <v>99.99999999999997</v>
      </c>
      <c r="AC238" s="14"/>
    </row>
    <row r="239" spans="1:29" ht="12.75">
      <c r="A239" s="15" t="s">
        <v>25</v>
      </c>
      <c r="B239" s="15" t="s">
        <v>115</v>
      </c>
      <c r="C239" s="13"/>
      <c r="D239" s="30">
        <f t="shared" si="23"/>
        <v>72.11774325429272</v>
      </c>
      <c r="E239" s="30">
        <f t="shared" si="24"/>
        <v>27.88225674570728</v>
      </c>
      <c r="F239" s="30">
        <f t="shared" si="29"/>
        <v>92.06349206349206</v>
      </c>
      <c r="G239" s="30">
        <f t="shared" si="29"/>
        <v>4.421768707482993</v>
      </c>
      <c r="H239" s="30">
        <f t="shared" si="29"/>
        <v>3.5147392290249435</v>
      </c>
      <c r="I239" s="30"/>
      <c r="J239" s="29"/>
      <c r="K239" s="30">
        <f t="shared" si="30"/>
        <v>38.423645320197046</v>
      </c>
      <c r="L239" s="30">
        <f t="shared" si="30"/>
        <v>0.6157635467980296</v>
      </c>
      <c r="M239" s="29"/>
      <c r="N239" s="30">
        <f t="shared" si="31"/>
        <v>49.75369458128079</v>
      </c>
      <c r="O239" s="30">
        <f t="shared" si="31"/>
        <v>2.2167487684729066</v>
      </c>
      <c r="P239" s="29"/>
      <c r="Q239" s="30">
        <f t="shared" si="32"/>
        <v>3.4482758620689653</v>
      </c>
      <c r="R239" s="30">
        <f t="shared" si="32"/>
        <v>2.0935960591133007</v>
      </c>
      <c r="S239" s="30">
        <f t="shared" si="32"/>
        <v>1.7241379310344827</v>
      </c>
      <c r="T239" s="30">
        <f t="shared" si="32"/>
        <v>0.3694581280788177</v>
      </c>
      <c r="U239" s="30">
        <f t="shared" si="32"/>
        <v>0.12315270935960591</v>
      </c>
      <c r="V239" s="30">
        <f t="shared" si="32"/>
        <v>0.12315270935960591</v>
      </c>
      <c r="W239" s="30">
        <f t="shared" si="32"/>
        <v>0</v>
      </c>
      <c r="X239" s="30">
        <f t="shared" si="32"/>
        <v>0.24630541871921183</v>
      </c>
      <c r="Y239" s="30">
        <f t="shared" si="32"/>
        <v>0.49261083743842365</v>
      </c>
      <c r="Z239" s="30">
        <f t="shared" si="32"/>
        <v>0.3694581280788177</v>
      </c>
      <c r="AA239" s="29"/>
      <c r="AB239" s="15">
        <f t="shared" si="22"/>
        <v>100</v>
      </c>
      <c r="AC239" s="14"/>
    </row>
    <row r="240" spans="1:29" ht="12.75">
      <c r="A240" s="12" t="s">
        <v>25</v>
      </c>
      <c r="B240" s="12" t="s">
        <v>116</v>
      </c>
      <c r="C240" s="13"/>
      <c r="D240" s="28">
        <f t="shared" si="23"/>
        <v>77.30239303843365</v>
      </c>
      <c r="E240" s="28">
        <f t="shared" si="24"/>
        <v>22.69760696156635</v>
      </c>
      <c r="F240" s="28">
        <f t="shared" si="29"/>
        <v>95.1219512195122</v>
      </c>
      <c r="G240" s="28">
        <f t="shared" si="29"/>
        <v>1.7589118198874296</v>
      </c>
      <c r="H240" s="28">
        <f t="shared" si="29"/>
        <v>3.1191369606003754</v>
      </c>
      <c r="I240" s="28"/>
      <c r="J240" s="29"/>
      <c r="K240" s="28">
        <f t="shared" si="30"/>
        <v>33.062130177514796</v>
      </c>
      <c r="L240" s="28">
        <f t="shared" si="30"/>
        <v>0.32051282051282054</v>
      </c>
      <c r="M240" s="29"/>
      <c r="N240" s="28">
        <f t="shared" si="31"/>
        <v>40.014792899408285</v>
      </c>
      <c r="O240" s="28">
        <f t="shared" si="31"/>
        <v>4.068047337278107</v>
      </c>
      <c r="P240" s="29"/>
      <c r="Q240" s="28">
        <f t="shared" si="32"/>
        <v>12.919132149901381</v>
      </c>
      <c r="R240" s="28">
        <f t="shared" si="32"/>
        <v>2.9339250493096647</v>
      </c>
      <c r="S240" s="28">
        <f t="shared" si="32"/>
        <v>1.9723865877712032</v>
      </c>
      <c r="T240" s="28">
        <f t="shared" si="32"/>
        <v>1.7258382642998027</v>
      </c>
      <c r="U240" s="28">
        <f t="shared" si="32"/>
        <v>1.0601577909270217</v>
      </c>
      <c r="V240" s="28">
        <f t="shared" si="32"/>
        <v>0.591715976331361</v>
      </c>
      <c r="W240" s="28">
        <f t="shared" si="32"/>
        <v>0.2465483234714004</v>
      </c>
      <c r="X240" s="28">
        <f t="shared" si="32"/>
        <v>0.27120315581854043</v>
      </c>
      <c r="Y240" s="28">
        <f t="shared" si="32"/>
        <v>0.6410256410256411</v>
      </c>
      <c r="Z240" s="28">
        <f t="shared" si="32"/>
        <v>0.17258382642998027</v>
      </c>
      <c r="AA240" s="29"/>
      <c r="AB240" s="12">
        <f t="shared" si="22"/>
        <v>99.99999999999999</v>
      </c>
      <c r="AC240" s="14"/>
    </row>
    <row r="241" spans="1:29" ht="12.75">
      <c r="A241" s="15" t="s">
        <v>25</v>
      </c>
      <c r="B241" s="15" t="s">
        <v>117</v>
      </c>
      <c r="C241" s="13"/>
      <c r="D241" s="30">
        <f t="shared" si="23"/>
        <v>73.65269461077844</v>
      </c>
      <c r="E241" s="30">
        <f t="shared" si="24"/>
        <v>26.34730538922156</v>
      </c>
      <c r="F241" s="30">
        <f t="shared" si="29"/>
        <v>93.20899091343854</v>
      </c>
      <c r="G241" s="30">
        <f t="shared" si="29"/>
        <v>2.152080344332855</v>
      </c>
      <c r="H241" s="30">
        <f t="shared" si="29"/>
        <v>4.6389287422285985</v>
      </c>
      <c r="I241" s="30"/>
      <c r="J241" s="29"/>
      <c r="K241" s="30">
        <f t="shared" si="30"/>
        <v>41.662390969728065</v>
      </c>
      <c r="L241" s="30">
        <f t="shared" si="30"/>
        <v>0.7183170856849667</v>
      </c>
      <c r="M241" s="29"/>
      <c r="N241" s="30">
        <f t="shared" si="31"/>
        <v>33.91482811698307</v>
      </c>
      <c r="O241" s="30">
        <f t="shared" si="31"/>
        <v>4.617752693689071</v>
      </c>
      <c r="P241" s="29"/>
      <c r="Q241" s="30">
        <f t="shared" si="32"/>
        <v>8.671113391482812</v>
      </c>
      <c r="R241" s="30">
        <f t="shared" si="32"/>
        <v>2.4114930733709596</v>
      </c>
      <c r="S241" s="30">
        <f t="shared" si="32"/>
        <v>1.9497178040020524</v>
      </c>
      <c r="T241" s="30">
        <f t="shared" si="32"/>
        <v>3.591585428424833</v>
      </c>
      <c r="U241" s="30">
        <f t="shared" si="32"/>
        <v>0.8209338122113905</v>
      </c>
      <c r="V241" s="30">
        <f t="shared" si="32"/>
        <v>0.35915854284248333</v>
      </c>
      <c r="W241" s="30">
        <f t="shared" si="32"/>
        <v>0.35915854284248333</v>
      </c>
      <c r="X241" s="30">
        <f t="shared" si="32"/>
        <v>0.3078501795792714</v>
      </c>
      <c r="Y241" s="30">
        <f t="shared" si="32"/>
        <v>0.41046690610569525</v>
      </c>
      <c r="Z241" s="30">
        <f t="shared" si="32"/>
        <v>0.20523345305284763</v>
      </c>
      <c r="AA241" s="29"/>
      <c r="AB241" s="15">
        <f t="shared" si="22"/>
        <v>99.99999999999999</v>
      </c>
      <c r="AC241" s="14"/>
    </row>
    <row r="242" spans="1:29" ht="12.75">
      <c r="A242" s="12" t="s">
        <v>25</v>
      </c>
      <c r="B242" s="12" t="s">
        <v>118</v>
      </c>
      <c r="C242" s="13"/>
      <c r="D242" s="28">
        <f t="shared" si="23"/>
        <v>78.54391371340525</v>
      </c>
      <c r="E242" s="28">
        <f t="shared" si="24"/>
        <v>21.456086286594754</v>
      </c>
      <c r="F242" s="28">
        <f t="shared" si="29"/>
        <v>93.47719470328592</v>
      </c>
      <c r="G242" s="28">
        <f t="shared" si="29"/>
        <v>1.8146150073565472</v>
      </c>
      <c r="H242" s="28">
        <f t="shared" si="29"/>
        <v>4.708190289357528</v>
      </c>
      <c r="I242" s="28"/>
      <c r="J242" s="29"/>
      <c r="K242" s="28">
        <f t="shared" si="30"/>
        <v>38.5099685204617</v>
      </c>
      <c r="L242" s="28">
        <f t="shared" si="30"/>
        <v>2.0986358866736623</v>
      </c>
      <c r="M242" s="29"/>
      <c r="N242" s="28">
        <f t="shared" si="31"/>
        <v>37.355718782791186</v>
      </c>
      <c r="O242" s="28">
        <f t="shared" si="31"/>
        <v>4.616998950682056</v>
      </c>
      <c r="P242" s="29"/>
      <c r="Q242" s="28">
        <f t="shared" si="32"/>
        <v>8.814270724029381</v>
      </c>
      <c r="R242" s="28">
        <f t="shared" si="32"/>
        <v>2.6232948583420774</v>
      </c>
      <c r="S242" s="28">
        <f t="shared" si="32"/>
        <v>1.7838405036726128</v>
      </c>
      <c r="T242" s="28">
        <f t="shared" si="32"/>
        <v>2.5183630640083945</v>
      </c>
      <c r="U242" s="28">
        <f t="shared" si="32"/>
        <v>0</v>
      </c>
      <c r="V242" s="28">
        <f t="shared" si="32"/>
        <v>0.3147953830010493</v>
      </c>
      <c r="W242" s="28">
        <f t="shared" si="32"/>
        <v>0.2623294858342078</v>
      </c>
      <c r="X242" s="28">
        <f t="shared" si="32"/>
        <v>0.15739769150052466</v>
      </c>
      <c r="Y242" s="28">
        <f t="shared" si="32"/>
        <v>0.472193074501574</v>
      </c>
      <c r="Z242" s="28">
        <f t="shared" si="32"/>
        <v>0.472193074501574</v>
      </c>
      <c r="AA242" s="29"/>
      <c r="AB242" s="12">
        <f t="shared" si="22"/>
        <v>100.00000000000001</v>
      </c>
      <c r="AC242" s="14"/>
    </row>
    <row r="243" spans="1:29" ht="12.75">
      <c r="A243" s="15" t="s">
        <v>25</v>
      </c>
      <c r="B243" s="15" t="s">
        <v>119</v>
      </c>
      <c r="C243" s="13"/>
      <c r="D243" s="30">
        <f t="shared" si="23"/>
        <v>83.03434136340339</v>
      </c>
      <c r="E243" s="30">
        <f t="shared" si="24"/>
        <v>16.965658636596615</v>
      </c>
      <c r="F243" s="30">
        <f t="shared" si="29"/>
        <v>93.0246913580247</v>
      </c>
      <c r="G243" s="30">
        <f t="shared" si="29"/>
        <v>3.1481481481481484</v>
      </c>
      <c r="H243" s="30">
        <f t="shared" si="29"/>
        <v>3.8271604938271606</v>
      </c>
      <c r="I243" s="30"/>
      <c r="J243" s="29"/>
      <c r="K243" s="30">
        <f t="shared" si="30"/>
        <v>35.1692103516921</v>
      </c>
      <c r="L243" s="30">
        <f t="shared" si="30"/>
        <v>0.6635700066357001</v>
      </c>
      <c r="M243" s="29"/>
      <c r="N243" s="30">
        <f t="shared" si="31"/>
        <v>44.79097544790975</v>
      </c>
      <c r="O243" s="30">
        <f t="shared" si="31"/>
        <v>2.2561380225613803</v>
      </c>
      <c r="P243" s="29"/>
      <c r="Q243" s="30">
        <f t="shared" si="32"/>
        <v>5.441274054412741</v>
      </c>
      <c r="R243" s="30">
        <f t="shared" si="32"/>
        <v>3.18513603185136</v>
      </c>
      <c r="S243" s="30">
        <f t="shared" si="32"/>
        <v>1.7252820172528203</v>
      </c>
      <c r="T243" s="30">
        <f t="shared" si="32"/>
        <v>5.109489051094891</v>
      </c>
      <c r="U243" s="30">
        <f t="shared" si="32"/>
        <v>0.26542800265428</v>
      </c>
      <c r="V243" s="30">
        <f t="shared" si="32"/>
        <v>0.19907100199071</v>
      </c>
      <c r="W243" s="30">
        <f t="shared" si="32"/>
        <v>0.13271400132714</v>
      </c>
      <c r="X243" s="30">
        <f t="shared" si="32"/>
        <v>0.19907100199071</v>
      </c>
      <c r="Y243" s="30">
        <f t="shared" si="32"/>
        <v>0.79628400796284</v>
      </c>
      <c r="Z243" s="30">
        <f t="shared" si="32"/>
        <v>0.06635700066357</v>
      </c>
      <c r="AA243" s="29"/>
      <c r="AB243" s="15">
        <f t="shared" si="22"/>
        <v>100.00000000000003</v>
      </c>
      <c r="AC243" s="14"/>
    </row>
    <row r="244" spans="1:29" ht="12.75">
      <c r="A244" s="12" t="s">
        <v>25</v>
      </c>
      <c r="B244" s="12" t="s">
        <v>120</v>
      </c>
      <c r="C244" s="13"/>
      <c r="D244" s="28">
        <f t="shared" si="23"/>
        <v>76.49918962722853</v>
      </c>
      <c r="E244" s="28">
        <f t="shared" si="24"/>
        <v>23.50081037277147</v>
      </c>
      <c r="F244" s="28">
        <f t="shared" si="29"/>
        <v>93.64406779661017</v>
      </c>
      <c r="G244" s="28">
        <f t="shared" si="29"/>
        <v>3.1779661016949152</v>
      </c>
      <c r="H244" s="28">
        <f t="shared" si="29"/>
        <v>3.1779661016949152</v>
      </c>
      <c r="I244" s="28"/>
      <c r="J244" s="29"/>
      <c r="K244" s="28">
        <f t="shared" si="30"/>
        <v>23.529411764705884</v>
      </c>
      <c r="L244" s="28">
        <f t="shared" si="30"/>
        <v>0.22624434389140272</v>
      </c>
      <c r="M244" s="29"/>
      <c r="N244" s="28">
        <f t="shared" si="31"/>
        <v>32.57918552036199</v>
      </c>
      <c r="O244" s="28">
        <f t="shared" si="31"/>
        <v>8.823529411764707</v>
      </c>
      <c r="P244" s="29"/>
      <c r="Q244" s="28">
        <f t="shared" si="32"/>
        <v>16.063348416289593</v>
      </c>
      <c r="R244" s="28">
        <f t="shared" si="32"/>
        <v>11.990950226244344</v>
      </c>
      <c r="S244" s="28">
        <f t="shared" si="32"/>
        <v>2.7149321266968327</v>
      </c>
      <c r="T244" s="28">
        <f t="shared" si="32"/>
        <v>2.48868778280543</v>
      </c>
      <c r="U244" s="28">
        <f t="shared" si="32"/>
        <v>0.22624434389140272</v>
      </c>
      <c r="V244" s="28">
        <f t="shared" si="32"/>
        <v>0.45248868778280543</v>
      </c>
      <c r="W244" s="28">
        <f t="shared" si="32"/>
        <v>0</v>
      </c>
      <c r="X244" s="28">
        <f t="shared" si="32"/>
        <v>0</v>
      </c>
      <c r="Y244" s="28">
        <f t="shared" si="32"/>
        <v>0</v>
      </c>
      <c r="Z244" s="28">
        <f t="shared" si="32"/>
        <v>0.9049773755656109</v>
      </c>
      <c r="AA244" s="29"/>
      <c r="AB244" s="12">
        <f t="shared" si="22"/>
        <v>99.99999999999999</v>
      </c>
      <c r="AC244" s="14"/>
    </row>
    <row r="245" spans="1:29" ht="12.75">
      <c r="A245" s="15" t="s">
        <v>25</v>
      </c>
      <c r="B245" s="15" t="s">
        <v>121</v>
      </c>
      <c r="C245" s="13"/>
      <c r="D245" s="30">
        <f t="shared" si="23"/>
        <v>88.06848582129481</v>
      </c>
      <c r="E245" s="30">
        <f t="shared" si="24"/>
        <v>11.931514178705186</v>
      </c>
      <c r="F245" s="30">
        <f t="shared" si="29"/>
        <v>89.12515188335358</v>
      </c>
      <c r="G245" s="30">
        <f t="shared" si="29"/>
        <v>6.7436208991494535</v>
      </c>
      <c r="H245" s="30">
        <f t="shared" si="29"/>
        <v>4.131227217496963</v>
      </c>
      <c r="I245" s="30"/>
      <c r="J245" s="29"/>
      <c r="K245" s="30">
        <f t="shared" si="30"/>
        <v>34.42399454669393</v>
      </c>
      <c r="L245" s="30">
        <f t="shared" si="30"/>
        <v>0.47716428084526247</v>
      </c>
      <c r="M245" s="29"/>
      <c r="N245" s="30">
        <f t="shared" si="31"/>
        <v>38.30947511929107</v>
      </c>
      <c r="O245" s="30">
        <f t="shared" si="31"/>
        <v>9.406952965235174</v>
      </c>
      <c r="P245" s="29"/>
      <c r="Q245" s="30">
        <f t="shared" si="32"/>
        <v>6.4758009543285615</v>
      </c>
      <c r="R245" s="30">
        <f t="shared" si="32"/>
        <v>2.2494887525562373</v>
      </c>
      <c r="S245" s="30">
        <f t="shared" si="32"/>
        <v>4.976141785957737</v>
      </c>
      <c r="T245" s="30">
        <f t="shared" si="32"/>
        <v>0.6816632583503749</v>
      </c>
      <c r="U245" s="30">
        <f t="shared" si="32"/>
        <v>0.9543285616905249</v>
      </c>
      <c r="V245" s="30">
        <f t="shared" si="32"/>
        <v>0.20449897750511248</v>
      </c>
      <c r="W245" s="30">
        <f t="shared" si="32"/>
        <v>0.27266530334015</v>
      </c>
      <c r="X245" s="30">
        <f t="shared" si="32"/>
        <v>0.6134969325153374</v>
      </c>
      <c r="Y245" s="30">
        <f t="shared" si="32"/>
        <v>0.8179959100204499</v>
      </c>
      <c r="Z245" s="30">
        <f t="shared" si="32"/>
        <v>0.136332651670075</v>
      </c>
      <c r="AA245" s="29"/>
      <c r="AB245" s="15">
        <f t="shared" si="22"/>
        <v>100</v>
      </c>
      <c r="AC245" s="14"/>
    </row>
    <row r="246" spans="1:29" ht="12.75">
      <c r="A246" s="12" t="s">
        <v>25</v>
      </c>
      <c r="B246" s="12" t="s">
        <v>122</v>
      </c>
      <c r="C246" s="13"/>
      <c r="D246" s="28">
        <f>E100*100/D100</f>
        <v>70.27532467532467</v>
      </c>
      <c r="E246" s="28">
        <f>100-D246</f>
        <v>29.72467532467533</v>
      </c>
      <c r="F246" s="28">
        <f aca="true" t="shared" si="33" ref="F246:H249">F100*100/$E100</f>
        <v>94.33767001774098</v>
      </c>
      <c r="G246" s="28">
        <f t="shared" si="33"/>
        <v>1.5523358959195743</v>
      </c>
      <c r="H246" s="28">
        <f t="shared" si="33"/>
        <v>4.109994086339444</v>
      </c>
      <c r="I246" s="28"/>
      <c r="J246" s="29"/>
      <c r="K246" s="28">
        <f aca="true" t="shared" si="34" ref="K246:L249">K100*100/$AB100</f>
        <v>38.614637204199965</v>
      </c>
      <c r="L246" s="28">
        <f t="shared" si="34"/>
        <v>0.45447422034163926</v>
      </c>
      <c r="M246" s="29"/>
      <c r="N246" s="28">
        <f aca="true" t="shared" si="35" ref="N246:O249">N100*100/$AB100</f>
        <v>37.298229117693154</v>
      </c>
      <c r="O246" s="28">
        <f t="shared" si="35"/>
        <v>5.328318445384736</v>
      </c>
      <c r="P246" s="29"/>
      <c r="Q246" s="28">
        <f aca="true" t="shared" si="36" ref="Q246:Z250">Q100*100/$AB100</f>
        <v>8.682024761009247</v>
      </c>
      <c r="R246" s="28">
        <f t="shared" si="36"/>
        <v>3.165648017552108</v>
      </c>
      <c r="S246" s="28">
        <f t="shared" si="36"/>
        <v>2.1156558533145273</v>
      </c>
      <c r="T246" s="28">
        <f t="shared" si="36"/>
        <v>1.5201379094185865</v>
      </c>
      <c r="U246" s="28">
        <f t="shared" si="36"/>
        <v>0.8776053910045447</v>
      </c>
      <c r="V246" s="28">
        <f t="shared" si="36"/>
        <v>0.7522331922896098</v>
      </c>
      <c r="W246" s="28">
        <f t="shared" si="36"/>
        <v>0.17238677323303558</v>
      </c>
      <c r="X246" s="28">
        <f t="shared" si="36"/>
        <v>0.32910202162670427</v>
      </c>
      <c r="Y246" s="28">
        <f t="shared" si="36"/>
        <v>0.4074596458235386</v>
      </c>
      <c r="Z246" s="28">
        <f t="shared" si="36"/>
        <v>0.2820874471086037</v>
      </c>
      <c r="AA246" s="29"/>
      <c r="AB246" s="12">
        <f t="shared" si="22"/>
        <v>99.99999999999999</v>
      </c>
      <c r="AC246" s="14"/>
    </row>
    <row r="247" spans="1:29" ht="12.75">
      <c r="A247" s="15" t="s">
        <v>25</v>
      </c>
      <c r="B247" s="15" t="s">
        <v>123</v>
      </c>
      <c r="C247" s="13"/>
      <c r="D247" s="30">
        <f>E101*100/D101</f>
        <v>77.37226277372262</v>
      </c>
      <c r="E247" s="30">
        <f>100-D247</f>
        <v>22.627737226277375</v>
      </c>
      <c r="F247" s="30">
        <f t="shared" si="33"/>
        <v>94.65408805031447</v>
      </c>
      <c r="G247" s="30">
        <f t="shared" si="33"/>
        <v>2.410901467505241</v>
      </c>
      <c r="H247" s="30">
        <f t="shared" si="33"/>
        <v>2.9350104821802936</v>
      </c>
      <c r="I247" s="30"/>
      <c r="J247" s="29"/>
      <c r="K247" s="30">
        <f t="shared" si="34"/>
        <v>36.37873754152824</v>
      </c>
      <c r="L247" s="30">
        <f t="shared" si="34"/>
        <v>1.4396456256921373</v>
      </c>
      <c r="M247" s="29"/>
      <c r="N247" s="30">
        <f t="shared" si="35"/>
        <v>37.32004429678848</v>
      </c>
      <c r="O247" s="30">
        <f t="shared" si="35"/>
        <v>3.654485049833887</v>
      </c>
      <c r="P247" s="29"/>
      <c r="Q247" s="30">
        <f t="shared" si="36"/>
        <v>7.419712070874861</v>
      </c>
      <c r="R247" s="30">
        <f t="shared" si="36"/>
        <v>5.038759689922481</v>
      </c>
      <c r="S247" s="30">
        <f t="shared" si="36"/>
        <v>2.823920265780731</v>
      </c>
      <c r="T247" s="30">
        <f t="shared" si="36"/>
        <v>3.7098560354374306</v>
      </c>
      <c r="U247" s="30">
        <f t="shared" si="36"/>
        <v>0.6090808416389811</v>
      </c>
      <c r="V247" s="30">
        <f t="shared" si="36"/>
        <v>0.3875968992248062</v>
      </c>
      <c r="W247" s="30">
        <f t="shared" si="36"/>
        <v>0.33222591362126247</v>
      </c>
      <c r="X247" s="30">
        <f t="shared" si="36"/>
        <v>0.2768549280177187</v>
      </c>
      <c r="Y247" s="30">
        <f t="shared" si="36"/>
        <v>0.5537098560354374</v>
      </c>
      <c r="Z247" s="30">
        <f t="shared" si="36"/>
        <v>0.05537098560354374</v>
      </c>
      <c r="AA247" s="29"/>
      <c r="AB247" s="15">
        <f t="shared" si="22"/>
        <v>99.99999999999999</v>
      </c>
      <c r="AC247" s="14"/>
    </row>
    <row r="248" spans="1:29" ht="12.75">
      <c r="A248" s="12" t="s">
        <v>25</v>
      </c>
      <c r="B248" s="12" t="s">
        <v>124</v>
      </c>
      <c r="C248" s="13"/>
      <c r="D248" s="28">
        <f>E102*100/D102</f>
        <v>63.41880341880342</v>
      </c>
      <c r="E248" s="28">
        <f>100-D248</f>
        <v>36.58119658119658</v>
      </c>
      <c r="F248" s="28">
        <f t="shared" si="33"/>
        <v>90.7277628032345</v>
      </c>
      <c r="G248" s="28">
        <f t="shared" si="33"/>
        <v>5.822102425876011</v>
      </c>
      <c r="H248" s="28">
        <f t="shared" si="33"/>
        <v>3.450134770889488</v>
      </c>
      <c r="I248" s="28"/>
      <c r="J248" s="29"/>
      <c r="K248" s="28">
        <f t="shared" si="34"/>
        <v>26.381461675579324</v>
      </c>
      <c r="L248" s="28">
        <f t="shared" si="34"/>
        <v>0.5347593582887701</v>
      </c>
      <c r="M248" s="29"/>
      <c r="N248" s="28">
        <f t="shared" si="35"/>
        <v>57.159833630421865</v>
      </c>
      <c r="O248" s="28">
        <f t="shared" si="35"/>
        <v>3.2085561497326203</v>
      </c>
      <c r="P248" s="29"/>
      <c r="Q248" s="28">
        <f t="shared" si="36"/>
        <v>4.040404040404041</v>
      </c>
      <c r="R248" s="28">
        <f t="shared" si="36"/>
        <v>4.93166963755199</v>
      </c>
      <c r="S248" s="28">
        <f t="shared" si="36"/>
        <v>0.6535947712418301</v>
      </c>
      <c r="T248" s="28">
        <f t="shared" si="36"/>
        <v>0.059417706476530004</v>
      </c>
      <c r="U248" s="28">
        <f t="shared" si="36"/>
        <v>0.35650623885918004</v>
      </c>
      <c r="V248" s="28">
        <f t="shared" si="36"/>
        <v>0.8912655971479501</v>
      </c>
      <c r="W248" s="28">
        <f t="shared" si="36"/>
        <v>0.17825311942959002</v>
      </c>
      <c r="X248" s="28">
        <f t="shared" si="36"/>
        <v>0.17825311942959002</v>
      </c>
      <c r="Y248" s="28">
        <f t="shared" si="36"/>
        <v>0.8318478906714201</v>
      </c>
      <c r="Z248" s="28">
        <f t="shared" si="36"/>
        <v>0.5941770647653001</v>
      </c>
      <c r="AA248" s="29"/>
      <c r="AB248" s="12">
        <f t="shared" si="22"/>
        <v>99.99999999999999</v>
      </c>
      <c r="AC248" s="14"/>
    </row>
    <row r="249" spans="1:29" ht="12.75">
      <c r="A249" s="15" t="s">
        <v>25</v>
      </c>
      <c r="B249" s="15" t="s">
        <v>125</v>
      </c>
      <c r="C249" s="13"/>
      <c r="D249" s="30">
        <f>E103*100/D103</f>
        <v>75.65947242206235</v>
      </c>
      <c r="E249" s="30">
        <f>100-D249</f>
        <v>24.34052757793765</v>
      </c>
      <c r="F249" s="30">
        <f t="shared" si="33"/>
        <v>94.2419440042261</v>
      </c>
      <c r="G249" s="30">
        <f t="shared" si="33"/>
        <v>1.7432646592709984</v>
      </c>
      <c r="H249" s="30">
        <f t="shared" si="33"/>
        <v>4.014791336502905</v>
      </c>
      <c r="I249" s="30"/>
      <c r="J249" s="29"/>
      <c r="K249" s="30">
        <f t="shared" si="34"/>
        <v>37.44394618834081</v>
      </c>
      <c r="L249" s="30">
        <f t="shared" si="34"/>
        <v>3.3632286995515694</v>
      </c>
      <c r="M249" s="29"/>
      <c r="N249" s="30">
        <f t="shared" si="35"/>
        <v>34.97757847533632</v>
      </c>
      <c r="O249" s="30">
        <f t="shared" si="35"/>
        <v>8.239910313901346</v>
      </c>
      <c r="P249" s="29"/>
      <c r="Q249" s="30">
        <f t="shared" si="36"/>
        <v>4.988789237668161</v>
      </c>
      <c r="R249" s="30">
        <f t="shared" si="36"/>
        <v>5.213004484304933</v>
      </c>
      <c r="S249" s="30">
        <f t="shared" si="36"/>
        <v>2.802690582959641</v>
      </c>
      <c r="T249" s="30">
        <f t="shared" si="36"/>
        <v>0.336322869955157</v>
      </c>
      <c r="U249" s="30">
        <f t="shared" si="36"/>
        <v>0.672645739910314</v>
      </c>
      <c r="V249" s="30">
        <f t="shared" si="36"/>
        <v>0.4484304932735426</v>
      </c>
      <c r="W249" s="30">
        <f t="shared" si="36"/>
        <v>0.4484304932735426</v>
      </c>
      <c r="X249" s="30">
        <f t="shared" si="36"/>
        <v>0.2242152466367713</v>
      </c>
      <c r="Y249" s="30">
        <f t="shared" si="36"/>
        <v>0.336322869955157</v>
      </c>
      <c r="Z249" s="30">
        <f t="shared" si="36"/>
        <v>0.5044843049327354</v>
      </c>
      <c r="AA249" s="29"/>
      <c r="AB249" s="15">
        <f t="shared" si="22"/>
        <v>100</v>
      </c>
      <c r="AC249" s="14"/>
    </row>
    <row r="250" spans="1:29" ht="12.75">
      <c r="A250" s="16" t="s">
        <v>126</v>
      </c>
      <c r="B250" s="16"/>
      <c r="C250" s="17"/>
      <c r="D250" s="31">
        <f>E104*100/D104</f>
        <v>75.73654617466376</v>
      </c>
      <c r="E250" s="31">
        <f>100-D250</f>
        <v>24.263453825336242</v>
      </c>
      <c r="F250" s="31">
        <f>F104*100/$E104</f>
        <v>93.9982775325654</v>
      </c>
      <c r="G250" s="31">
        <f>G104*100/$E104</f>
        <v>2.28061313215797</v>
      </c>
      <c r="H250" s="31">
        <f>H104*100/$E104</f>
        <v>3.720281225933072</v>
      </c>
      <c r="I250" s="31"/>
      <c r="J250" s="32"/>
      <c r="K250" s="31">
        <f>K104*100/$AB104</f>
        <v>34.98826089446258</v>
      </c>
      <c r="L250" s="31">
        <f>L104*100/$AB104</f>
        <v>0.936925984168726</v>
      </c>
      <c r="M250" s="32"/>
      <c r="N250" s="31">
        <f>N104*100/$AB104</f>
        <v>39.11654971610306</v>
      </c>
      <c r="O250" s="31">
        <f>O104*100/$AB104</f>
        <v>5.75017950039424</v>
      </c>
      <c r="P250" s="32"/>
      <c r="Q250" s="31">
        <f t="shared" si="36"/>
        <v>7.417881322708672</v>
      </c>
      <c r="R250" s="31">
        <f t="shared" si="36"/>
        <v>3.5781146071474192</v>
      </c>
      <c r="S250" s="31">
        <f t="shared" si="36"/>
        <v>2.3694052039697118</v>
      </c>
      <c r="T250" s="31">
        <f t="shared" si="36"/>
        <v>3.1349798915509273</v>
      </c>
      <c r="U250" s="31">
        <f t="shared" si="36"/>
        <v>0.7915637017165964</v>
      </c>
      <c r="V250" s="31">
        <f t="shared" si="36"/>
        <v>0.5708773274483634</v>
      </c>
      <c r="W250" s="31">
        <f t="shared" si="36"/>
        <v>0.273104894304001</v>
      </c>
      <c r="X250" s="31">
        <f t="shared" si="36"/>
        <v>0.26958096018394934</v>
      </c>
      <c r="Y250" s="31">
        <f t="shared" si="36"/>
        <v>0.5012796285773438</v>
      </c>
      <c r="Z250" s="31">
        <f t="shared" si="36"/>
        <v>0.301296367264414</v>
      </c>
      <c r="AA250" s="32"/>
      <c r="AB250" s="16">
        <f t="shared" si="22"/>
        <v>99.99999999999997</v>
      </c>
      <c r="AC250" s="18"/>
    </row>
    <row r="251" spans="1:29" ht="12.75">
      <c r="A251" s="16"/>
      <c r="B251" s="12"/>
      <c r="C251" s="13"/>
      <c r="D251" s="28"/>
      <c r="E251" s="28"/>
      <c r="F251" s="28"/>
      <c r="G251" s="28"/>
      <c r="H251" s="28"/>
      <c r="I251" s="28"/>
      <c r="J251" s="29"/>
      <c r="K251" s="28"/>
      <c r="L251" s="28"/>
      <c r="M251" s="29"/>
      <c r="N251" s="28"/>
      <c r="O251" s="28"/>
      <c r="P251" s="29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9"/>
      <c r="AB251" s="12"/>
      <c r="AC251" s="14"/>
    </row>
    <row r="252" spans="1:29" ht="12.75">
      <c r="A252" s="15" t="s">
        <v>127</v>
      </c>
      <c r="B252" s="15" t="s">
        <v>128</v>
      </c>
      <c r="C252" s="13"/>
      <c r="D252" s="30">
        <f aca="true" t="shared" si="37" ref="D252:D283">E106*100/D106</f>
        <v>82.1593533487298</v>
      </c>
      <c r="E252" s="30">
        <f aca="true" t="shared" si="38" ref="E252:E283">100-D252</f>
        <v>17.840646651270205</v>
      </c>
      <c r="F252" s="30">
        <f aca="true" t="shared" si="39" ref="F252:H267">F106*100/$E106</f>
        <v>91.07519325368939</v>
      </c>
      <c r="G252" s="30">
        <f t="shared" si="39"/>
        <v>3.3731553056921997</v>
      </c>
      <c r="H252" s="30">
        <f t="shared" si="39"/>
        <v>5.551651440618412</v>
      </c>
      <c r="I252" s="30"/>
      <c r="J252" s="29"/>
      <c r="K252" s="30">
        <f aca="true" t="shared" si="40" ref="K252:L267">K106*100/$AB106</f>
        <v>36.342592592592595</v>
      </c>
      <c r="L252" s="30">
        <f t="shared" si="40"/>
        <v>0.07716049382716049</v>
      </c>
      <c r="M252" s="29"/>
      <c r="N252" s="30">
        <f aca="true" t="shared" si="41" ref="N252:O267">N106*100/$AB106</f>
        <v>24.151234567901234</v>
      </c>
      <c r="O252" s="30">
        <f t="shared" si="41"/>
        <v>2.5462962962962963</v>
      </c>
      <c r="P252" s="29"/>
      <c r="Q252" s="30">
        <f aca="true" t="shared" si="42" ref="Q252:Z267">Q106*100/$AB106</f>
        <v>3.3950617283950617</v>
      </c>
      <c r="R252" s="30">
        <f t="shared" si="42"/>
        <v>3.8580246913580245</v>
      </c>
      <c r="S252" s="30">
        <f t="shared" si="42"/>
        <v>1.2345679012345678</v>
      </c>
      <c r="T252" s="30">
        <f t="shared" si="42"/>
        <v>25.540123456790123</v>
      </c>
      <c r="U252" s="30">
        <f t="shared" si="42"/>
        <v>0.7716049382716049</v>
      </c>
      <c r="V252" s="30">
        <f t="shared" si="42"/>
        <v>1.1574074074074074</v>
      </c>
      <c r="W252" s="30">
        <f t="shared" si="42"/>
        <v>0.30864197530864196</v>
      </c>
      <c r="X252" s="30">
        <f t="shared" si="42"/>
        <v>0.23148148148148148</v>
      </c>
      <c r="Y252" s="30">
        <f t="shared" si="42"/>
        <v>0.30864197530864196</v>
      </c>
      <c r="Z252" s="30">
        <f t="shared" si="42"/>
        <v>0.07716049382716049</v>
      </c>
      <c r="AA252" s="29"/>
      <c r="AB252" s="15">
        <f aca="true" t="shared" si="43" ref="AB252:AB283">SUM(K252:Z252)</f>
        <v>100.00000000000001</v>
      </c>
      <c r="AC252" s="14"/>
    </row>
    <row r="253" spans="1:29" ht="12.75">
      <c r="A253" s="12" t="s">
        <v>127</v>
      </c>
      <c r="B253" s="12" t="s">
        <v>129</v>
      </c>
      <c r="C253" s="13"/>
      <c r="D253" s="28">
        <f t="shared" si="37"/>
        <v>64.23432682425488</v>
      </c>
      <c r="E253" s="28">
        <f t="shared" si="38"/>
        <v>35.76567317574512</v>
      </c>
      <c r="F253" s="28">
        <f t="shared" si="39"/>
        <v>93.44</v>
      </c>
      <c r="G253" s="28">
        <f t="shared" si="39"/>
        <v>2.08</v>
      </c>
      <c r="H253" s="28">
        <f t="shared" si="39"/>
        <v>4.48</v>
      </c>
      <c r="I253" s="28"/>
      <c r="J253" s="29"/>
      <c r="K253" s="28">
        <f t="shared" si="40"/>
        <v>45.37671232876713</v>
      </c>
      <c r="L253" s="28">
        <f t="shared" si="40"/>
        <v>0.17123287671232876</v>
      </c>
      <c r="M253" s="29"/>
      <c r="N253" s="28">
        <f t="shared" si="41"/>
        <v>29.965753424657535</v>
      </c>
      <c r="O253" s="28">
        <f t="shared" si="41"/>
        <v>4.794520547945205</v>
      </c>
      <c r="P253" s="29"/>
      <c r="Q253" s="28">
        <f t="shared" si="42"/>
        <v>5.47945205479452</v>
      </c>
      <c r="R253" s="28">
        <f t="shared" si="42"/>
        <v>2.73972602739726</v>
      </c>
      <c r="S253" s="28">
        <f t="shared" si="42"/>
        <v>1.5410958904109588</v>
      </c>
      <c r="T253" s="28">
        <f t="shared" si="42"/>
        <v>7.534246575342466</v>
      </c>
      <c r="U253" s="28">
        <f t="shared" si="42"/>
        <v>0.8561643835616438</v>
      </c>
      <c r="V253" s="28">
        <f t="shared" si="42"/>
        <v>0.5136986301369864</v>
      </c>
      <c r="W253" s="28">
        <f t="shared" si="42"/>
        <v>0.17123287671232876</v>
      </c>
      <c r="X253" s="28">
        <f t="shared" si="42"/>
        <v>0.3424657534246575</v>
      </c>
      <c r="Y253" s="28">
        <f t="shared" si="42"/>
        <v>0.3424657534246575</v>
      </c>
      <c r="Z253" s="28">
        <f t="shared" si="42"/>
        <v>0.17123287671232876</v>
      </c>
      <c r="AA253" s="29"/>
      <c r="AB253" s="12">
        <f t="shared" si="43"/>
        <v>100</v>
      </c>
      <c r="AC253" s="14"/>
    </row>
    <row r="254" spans="1:29" ht="12.75">
      <c r="A254" s="15" t="s">
        <v>127</v>
      </c>
      <c r="B254" s="15" t="s">
        <v>130</v>
      </c>
      <c r="C254" s="13"/>
      <c r="D254" s="30">
        <f t="shared" si="37"/>
        <v>74.4905201257224</v>
      </c>
      <c r="E254" s="30">
        <f t="shared" si="38"/>
        <v>25.509479874277602</v>
      </c>
      <c r="F254" s="30">
        <f t="shared" si="39"/>
        <v>94.18810398802232</v>
      </c>
      <c r="G254" s="30">
        <f t="shared" si="39"/>
        <v>1.3610997686130393</v>
      </c>
      <c r="H254" s="30">
        <f t="shared" si="39"/>
        <v>4.450796243364638</v>
      </c>
      <c r="I254" s="30"/>
      <c r="J254" s="29"/>
      <c r="K254" s="30">
        <f t="shared" si="40"/>
        <v>42.96242774566474</v>
      </c>
      <c r="L254" s="30">
        <f t="shared" si="40"/>
        <v>0.4190751445086705</v>
      </c>
      <c r="M254" s="29"/>
      <c r="N254" s="30">
        <f t="shared" si="41"/>
        <v>37.91907514450867</v>
      </c>
      <c r="O254" s="30">
        <f t="shared" si="41"/>
        <v>5.9393063583815024</v>
      </c>
      <c r="P254" s="29"/>
      <c r="Q254" s="30">
        <f t="shared" si="42"/>
        <v>3.8294797687861273</v>
      </c>
      <c r="R254" s="30">
        <f t="shared" si="42"/>
        <v>3.61271676300578</v>
      </c>
      <c r="S254" s="30">
        <f t="shared" si="42"/>
        <v>1.2427745664739884</v>
      </c>
      <c r="T254" s="30">
        <f t="shared" si="42"/>
        <v>2.3121387283236996</v>
      </c>
      <c r="U254" s="30">
        <f t="shared" si="42"/>
        <v>0.5202312138728323</v>
      </c>
      <c r="V254" s="30">
        <f t="shared" si="42"/>
        <v>0.5057803468208093</v>
      </c>
      <c r="W254" s="30">
        <f t="shared" si="42"/>
        <v>0.23121387283236994</v>
      </c>
      <c r="X254" s="30">
        <f t="shared" si="42"/>
        <v>0.11560693641618497</v>
      </c>
      <c r="Y254" s="30">
        <f t="shared" si="42"/>
        <v>0.17341040462427745</v>
      </c>
      <c r="Z254" s="30">
        <f t="shared" si="42"/>
        <v>0.21676300578034682</v>
      </c>
      <c r="AA254" s="29"/>
      <c r="AB254" s="15">
        <f t="shared" si="43"/>
        <v>100</v>
      </c>
      <c r="AC254" s="14"/>
    </row>
    <row r="255" spans="1:29" ht="12.75">
      <c r="A255" s="12" t="s">
        <v>127</v>
      </c>
      <c r="B255" s="12" t="s">
        <v>131</v>
      </c>
      <c r="C255" s="13"/>
      <c r="D255" s="28">
        <f t="shared" si="37"/>
        <v>81.17816091954023</v>
      </c>
      <c r="E255" s="28">
        <f t="shared" si="38"/>
        <v>18.821839080459768</v>
      </c>
      <c r="F255" s="28">
        <f t="shared" si="39"/>
        <v>93.45132743362832</v>
      </c>
      <c r="G255" s="28">
        <f t="shared" si="39"/>
        <v>0.7079646017699115</v>
      </c>
      <c r="H255" s="28">
        <f t="shared" si="39"/>
        <v>5.84070796460177</v>
      </c>
      <c r="I255" s="28"/>
      <c r="J255" s="29"/>
      <c r="K255" s="28">
        <f t="shared" si="40"/>
        <v>38.446969696969695</v>
      </c>
      <c r="L255" s="28">
        <f t="shared" si="40"/>
        <v>0.5681818181818182</v>
      </c>
      <c r="M255" s="29"/>
      <c r="N255" s="28">
        <f t="shared" si="41"/>
        <v>27.651515151515152</v>
      </c>
      <c r="O255" s="28">
        <f t="shared" si="41"/>
        <v>0.7575757575757576</v>
      </c>
      <c r="P255" s="29"/>
      <c r="Q255" s="28">
        <f t="shared" si="42"/>
        <v>2.6515151515151514</v>
      </c>
      <c r="R255" s="28">
        <f t="shared" si="42"/>
        <v>0.946969696969697</v>
      </c>
      <c r="S255" s="28">
        <f t="shared" si="42"/>
        <v>0.946969696969697</v>
      </c>
      <c r="T255" s="28">
        <f t="shared" si="42"/>
        <v>25.37878787878788</v>
      </c>
      <c r="U255" s="28">
        <f t="shared" si="42"/>
        <v>0.5681818181818182</v>
      </c>
      <c r="V255" s="28">
        <f t="shared" si="42"/>
        <v>1.1363636363636365</v>
      </c>
      <c r="W255" s="28">
        <f t="shared" si="42"/>
        <v>0</v>
      </c>
      <c r="X255" s="28">
        <f t="shared" si="42"/>
        <v>0</v>
      </c>
      <c r="Y255" s="28">
        <f t="shared" si="42"/>
        <v>0.5681818181818182</v>
      </c>
      <c r="Z255" s="28">
        <f t="shared" si="42"/>
        <v>0.3787878787878788</v>
      </c>
      <c r="AA255" s="29"/>
      <c r="AB255" s="12">
        <f t="shared" si="43"/>
        <v>100</v>
      </c>
      <c r="AC255" s="14"/>
    </row>
    <row r="256" spans="1:29" ht="12.75">
      <c r="A256" s="15" t="s">
        <v>127</v>
      </c>
      <c r="B256" s="15" t="s">
        <v>132</v>
      </c>
      <c r="C256" s="13"/>
      <c r="D256" s="30">
        <f t="shared" si="37"/>
        <v>68.76790830945559</v>
      </c>
      <c r="E256" s="30">
        <f t="shared" si="38"/>
        <v>31.232091690544408</v>
      </c>
      <c r="F256" s="30">
        <f t="shared" si="39"/>
        <v>85</v>
      </c>
      <c r="G256" s="30">
        <f t="shared" si="39"/>
        <v>5.416666666666667</v>
      </c>
      <c r="H256" s="30">
        <f t="shared" si="39"/>
        <v>9.583333333333334</v>
      </c>
      <c r="I256" s="30"/>
      <c r="J256" s="29"/>
      <c r="K256" s="30">
        <f t="shared" si="40"/>
        <v>39.705882352941174</v>
      </c>
      <c r="L256" s="30">
        <f t="shared" si="40"/>
        <v>0</v>
      </c>
      <c r="M256" s="29"/>
      <c r="N256" s="30">
        <f t="shared" si="41"/>
        <v>23.03921568627451</v>
      </c>
      <c r="O256" s="30">
        <f t="shared" si="41"/>
        <v>2.9411764705882355</v>
      </c>
      <c r="P256" s="29"/>
      <c r="Q256" s="30">
        <f t="shared" si="42"/>
        <v>5.882352941176471</v>
      </c>
      <c r="R256" s="30">
        <f t="shared" si="42"/>
        <v>8.333333333333334</v>
      </c>
      <c r="S256" s="30">
        <f t="shared" si="42"/>
        <v>1.9607843137254901</v>
      </c>
      <c r="T256" s="30">
        <f t="shared" si="42"/>
        <v>14.215686274509803</v>
      </c>
      <c r="U256" s="30">
        <f t="shared" si="42"/>
        <v>0.49019607843137253</v>
      </c>
      <c r="V256" s="30">
        <f t="shared" si="42"/>
        <v>0.49019607843137253</v>
      </c>
      <c r="W256" s="30">
        <f t="shared" si="42"/>
        <v>0.9803921568627451</v>
      </c>
      <c r="X256" s="30">
        <f t="shared" si="42"/>
        <v>0</v>
      </c>
      <c r="Y256" s="30">
        <f t="shared" si="42"/>
        <v>1.4705882352941178</v>
      </c>
      <c r="Z256" s="30">
        <f t="shared" si="42"/>
        <v>0.49019607843137253</v>
      </c>
      <c r="AA256" s="29"/>
      <c r="AB256" s="15">
        <f t="shared" si="43"/>
        <v>99.99999999999997</v>
      </c>
      <c r="AC256" s="14"/>
    </row>
    <row r="257" spans="1:29" ht="12.75">
      <c r="A257" s="12" t="s">
        <v>127</v>
      </c>
      <c r="B257" s="12" t="s">
        <v>133</v>
      </c>
      <c r="C257" s="13"/>
      <c r="D257" s="28">
        <f t="shared" si="37"/>
        <v>71.78423236514523</v>
      </c>
      <c r="E257" s="28">
        <f t="shared" si="38"/>
        <v>28.21576763485477</v>
      </c>
      <c r="F257" s="28">
        <f t="shared" si="39"/>
        <v>93.8728323699422</v>
      </c>
      <c r="G257" s="28">
        <f t="shared" si="39"/>
        <v>2.5433526011560694</v>
      </c>
      <c r="H257" s="28">
        <f t="shared" si="39"/>
        <v>3.5838150289017343</v>
      </c>
      <c r="I257" s="28"/>
      <c r="J257" s="29"/>
      <c r="K257" s="28">
        <f t="shared" si="40"/>
        <v>41.25615763546798</v>
      </c>
      <c r="L257" s="28">
        <f t="shared" si="40"/>
        <v>0.7389162561576355</v>
      </c>
      <c r="M257" s="29"/>
      <c r="N257" s="28">
        <f t="shared" si="41"/>
        <v>38.423645320197046</v>
      </c>
      <c r="O257" s="28">
        <f t="shared" si="41"/>
        <v>4.187192118226601</v>
      </c>
      <c r="P257" s="29"/>
      <c r="Q257" s="28">
        <f t="shared" si="42"/>
        <v>6.403940886699507</v>
      </c>
      <c r="R257" s="28">
        <f t="shared" si="42"/>
        <v>0.6157635467980296</v>
      </c>
      <c r="S257" s="28">
        <f t="shared" si="42"/>
        <v>5.41871921182266</v>
      </c>
      <c r="T257" s="28">
        <f t="shared" si="42"/>
        <v>0.49261083743842365</v>
      </c>
      <c r="U257" s="28">
        <f t="shared" si="42"/>
        <v>0.24630541871921183</v>
      </c>
      <c r="V257" s="28">
        <f t="shared" si="42"/>
        <v>0.3694581280788177</v>
      </c>
      <c r="W257" s="28">
        <f t="shared" si="42"/>
        <v>0.49261083743842365</v>
      </c>
      <c r="X257" s="28">
        <f t="shared" si="42"/>
        <v>0</v>
      </c>
      <c r="Y257" s="28">
        <f t="shared" si="42"/>
        <v>0.8620689655172413</v>
      </c>
      <c r="Z257" s="28">
        <f t="shared" si="42"/>
        <v>0.49261083743842365</v>
      </c>
      <c r="AA257" s="29"/>
      <c r="AB257" s="12">
        <f t="shared" si="43"/>
        <v>100</v>
      </c>
      <c r="AC257" s="14"/>
    </row>
    <row r="258" spans="1:29" ht="12.75">
      <c r="A258" s="15" t="s">
        <v>127</v>
      </c>
      <c r="B258" s="15" t="s">
        <v>134</v>
      </c>
      <c r="C258" s="13"/>
      <c r="D258" s="30">
        <f t="shared" si="37"/>
        <v>72.11838006230529</v>
      </c>
      <c r="E258" s="30">
        <f t="shared" si="38"/>
        <v>27.88161993769471</v>
      </c>
      <c r="F258" s="30">
        <f t="shared" si="39"/>
        <v>94.16846652267819</v>
      </c>
      <c r="G258" s="30">
        <f t="shared" si="39"/>
        <v>2.159827213822894</v>
      </c>
      <c r="H258" s="30">
        <f t="shared" si="39"/>
        <v>3.67170626349892</v>
      </c>
      <c r="I258" s="30"/>
      <c r="J258" s="29"/>
      <c r="K258" s="30">
        <f t="shared" si="40"/>
        <v>41.51376146788991</v>
      </c>
      <c r="L258" s="30">
        <f t="shared" si="40"/>
        <v>1.146788990825688</v>
      </c>
      <c r="M258" s="29"/>
      <c r="N258" s="30">
        <f t="shared" si="41"/>
        <v>35.77981651376147</v>
      </c>
      <c r="O258" s="30">
        <f t="shared" si="41"/>
        <v>3.4403669724770642</v>
      </c>
      <c r="P258" s="29"/>
      <c r="Q258" s="30">
        <f t="shared" si="42"/>
        <v>8.027522935779816</v>
      </c>
      <c r="R258" s="30">
        <f t="shared" si="42"/>
        <v>2.7522935779816513</v>
      </c>
      <c r="S258" s="30">
        <f t="shared" si="42"/>
        <v>1.3761467889908257</v>
      </c>
      <c r="T258" s="30">
        <f t="shared" si="42"/>
        <v>2.522935779816514</v>
      </c>
      <c r="U258" s="30">
        <f t="shared" si="42"/>
        <v>2.0642201834862384</v>
      </c>
      <c r="V258" s="30">
        <f t="shared" si="42"/>
        <v>0.9174311926605505</v>
      </c>
      <c r="W258" s="30">
        <f t="shared" si="42"/>
        <v>0.22935779816513763</v>
      </c>
      <c r="X258" s="30">
        <f t="shared" si="42"/>
        <v>0</v>
      </c>
      <c r="Y258" s="30">
        <f t="shared" si="42"/>
        <v>0.22935779816513763</v>
      </c>
      <c r="Z258" s="30">
        <f t="shared" si="42"/>
        <v>0</v>
      </c>
      <c r="AA258" s="29"/>
      <c r="AB258" s="15">
        <f t="shared" si="43"/>
        <v>99.99999999999999</v>
      </c>
      <c r="AC258" s="14"/>
    </row>
    <row r="259" spans="1:29" ht="12.75">
      <c r="A259" s="12" t="s">
        <v>127</v>
      </c>
      <c r="B259" s="12" t="s">
        <v>135</v>
      </c>
      <c r="C259" s="13"/>
      <c r="D259" s="28">
        <f t="shared" si="37"/>
        <v>73.02569621956141</v>
      </c>
      <c r="E259" s="28">
        <f t="shared" si="38"/>
        <v>26.97430378043859</v>
      </c>
      <c r="F259" s="28">
        <f t="shared" si="39"/>
        <v>92.05969049373618</v>
      </c>
      <c r="G259" s="28">
        <f t="shared" si="39"/>
        <v>1.4554163596168017</v>
      </c>
      <c r="H259" s="28">
        <f t="shared" si="39"/>
        <v>6.484893146647016</v>
      </c>
      <c r="I259" s="28"/>
      <c r="J259" s="29"/>
      <c r="K259" s="28">
        <f t="shared" si="40"/>
        <v>41.84510706423854</v>
      </c>
      <c r="L259" s="28">
        <f t="shared" si="40"/>
        <v>0.38022813688212925</v>
      </c>
      <c r="M259" s="29"/>
      <c r="N259" s="28">
        <f t="shared" si="41"/>
        <v>34.80088052831699</v>
      </c>
      <c r="O259" s="28">
        <f t="shared" si="41"/>
        <v>6.123674204522714</v>
      </c>
      <c r="P259" s="29"/>
      <c r="Q259" s="28">
        <f t="shared" si="42"/>
        <v>7.704622773664198</v>
      </c>
      <c r="R259" s="28">
        <f t="shared" si="42"/>
        <v>5.603362017210326</v>
      </c>
      <c r="S259" s="28">
        <f t="shared" si="42"/>
        <v>1.2807684610766459</v>
      </c>
      <c r="T259" s="28">
        <f t="shared" si="42"/>
        <v>0.6003602161296778</v>
      </c>
      <c r="U259" s="28">
        <f t="shared" si="42"/>
        <v>0.5803482089253552</v>
      </c>
      <c r="V259" s="28">
        <f t="shared" si="42"/>
        <v>0.46027616569941965</v>
      </c>
      <c r="W259" s="28">
        <f t="shared" si="42"/>
        <v>0.16009605763458074</v>
      </c>
      <c r="X259" s="28">
        <f t="shared" si="42"/>
        <v>0.14008405043025815</v>
      </c>
      <c r="Y259" s="28">
        <f t="shared" si="42"/>
        <v>0.16009605763458074</v>
      </c>
      <c r="Z259" s="28">
        <f t="shared" si="42"/>
        <v>0.16009605763458074</v>
      </c>
      <c r="AA259" s="29"/>
      <c r="AB259" s="12">
        <f t="shared" si="43"/>
        <v>100</v>
      </c>
      <c r="AC259" s="14"/>
    </row>
    <row r="260" spans="1:29" ht="12.75">
      <c r="A260" s="15" t="s">
        <v>127</v>
      </c>
      <c r="B260" s="15" t="s">
        <v>136</v>
      </c>
      <c r="C260" s="13"/>
      <c r="D260" s="30">
        <f t="shared" si="37"/>
        <v>75.67567567567568</v>
      </c>
      <c r="E260" s="30">
        <f t="shared" si="38"/>
        <v>24.324324324324323</v>
      </c>
      <c r="F260" s="30">
        <f t="shared" si="39"/>
        <v>93.71428571428571</v>
      </c>
      <c r="G260" s="30">
        <f t="shared" si="39"/>
        <v>2.4285714285714284</v>
      </c>
      <c r="H260" s="30">
        <f t="shared" si="39"/>
        <v>3.857142857142857</v>
      </c>
      <c r="I260" s="30"/>
      <c r="J260" s="29"/>
      <c r="K260" s="30">
        <f t="shared" si="40"/>
        <v>42.22560975609756</v>
      </c>
      <c r="L260" s="30">
        <f t="shared" si="40"/>
        <v>0.1524390243902439</v>
      </c>
      <c r="M260" s="29"/>
      <c r="N260" s="30">
        <f t="shared" si="41"/>
        <v>34.451219512195124</v>
      </c>
      <c r="O260" s="30">
        <f t="shared" si="41"/>
        <v>3.5060975609756095</v>
      </c>
      <c r="P260" s="29"/>
      <c r="Q260" s="30">
        <f t="shared" si="42"/>
        <v>5.335365853658536</v>
      </c>
      <c r="R260" s="30">
        <f t="shared" si="42"/>
        <v>1.829268292682927</v>
      </c>
      <c r="S260" s="30">
        <f t="shared" si="42"/>
        <v>1.9817073170731707</v>
      </c>
      <c r="T260" s="30">
        <f t="shared" si="42"/>
        <v>7.774390243902439</v>
      </c>
      <c r="U260" s="30">
        <f t="shared" si="42"/>
        <v>0</v>
      </c>
      <c r="V260" s="30">
        <f t="shared" si="42"/>
        <v>0.6097560975609756</v>
      </c>
      <c r="W260" s="30">
        <f t="shared" si="42"/>
        <v>0.4573170731707317</v>
      </c>
      <c r="X260" s="30">
        <f t="shared" si="42"/>
        <v>0.1524390243902439</v>
      </c>
      <c r="Y260" s="30">
        <f t="shared" si="42"/>
        <v>1.0670731707317074</v>
      </c>
      <c r="Z260" s="30">
        <f t="shared" si="42"/>
        <v>0.4573170731707317</v>
      </c>
      <c r="AA260" s="29"/>
      <c r="AB260" s="15">
        <f t="shared" si="43"/>
        <v>100</v>
      </c>
      <c r="AC260" s="14"/>
    </row>
    <row r="261" spans="1:29" ht="12.75">
      <c r="A261" s="12" t="s">
        <v>127</v>
      </c>
      <c r="B261" s="12" t="s">
        <v>137</v>
      </c>
      <c r="C261" s="13"/>
      <c r="D261" s="28">
        <f t="shared" si="37"/>
        <v>76.14269788182831</v>
      </c>
      <c r="E261" s="28">
        <f t="shared" si="38"/>
        <v>23.857302118171688</v>
      </c>
      <c r="F261" s="28">
        <f t="shared" si="39"/>
        <v>87.84773060029282</v>
      </c>
      <c r="G261" s="28">
        <f t="shared" si="39"/>
        <v>4.24597364568082</v>
      </c>
      <c r="H261" s="28">
        <f t="shared" si="39"/>
        <v>7.906295754026354</v>
      </c>
      <c r="I261" s="28"/>
      <c r="J261" s="29"/>
      <c r="K261" s="28">
        <f t="shared" si="40"/>
        <v>31.5</v>
      </c>
      <c r="L261" s="28">
        <f t="shared" si="40"/>
        <v>2.6666666666666665</v>
      </c>
      <c r="M261" s="29"/>
      <c r="N261" s="28">
        <f t="shared" si="41"/>
        <v>28</v>
      </c>
      <c r="O261" s="28">
        <f t="shared" si="41"/>
        <v>6.5</v>
      </c>
      <c r="P261" s="29"/>
      <c r="Q261" s="28">
        <f t="shared" si="42"/>
        <v>10.833333333333334</v>
      </c>
      <c r="R261" s="28">
        <f t="shared" si="42"/>
        <v>2.6666666666666665</v>
      </c>
      <c r="S261" s="28">
        <f t="shared" si="42"/>
        <v>2.8333333333333335</v>
      </c>
      <c r="T261" s="28">
        <f t="shared" si="42"/>
        <v>11</v>
      </c>
      <c r="U261" s="28">
        <f t="shared" si="42"/>
        <v>0.16666666666666666</v>
      </c>
      <c r="V261" s="28">
        <f t="shared" si="42"/>
        <v>0.6666666666666666</v>
      </c>
      <c r="W261" s="28">
        <f t="shared" si="42"/>
        <v>1.1666666666666667</v>
      </c>
      <c r="X261" s="28">
        <f t="shared" si="42"/>
        <v>0.16666666666666666</v>
      </c>
      <c r="Y261" s="28">
        <f t="shared" si="42"/>
        <v>1.5</v>
      </c>
      <c r="Z261" s="28">
        <f t="shared" si="42"/>
        <v>0.3333333333333333</v>
      </c>
      <c r="AA261" s="29"/>
      <c r="AB261" s="12">
        <f t="shared" si="43"/>
        <v>100</v>
      </c>
      <c r="AC261" s="14"/>
    </row>
    <row r="262" spans="1:29" ht="12.75">
      <c r="A262" s="15" t="s">
        <v>127</v>
      </c>
      <c r="B262" s="15" t="s">
        <v>138</v>
      </c>
      <c r="C262" s="13"/>
      <c r="D262" s="30">
        <f t="shared" si="37"/>
        <v>72.77451423407139</v>
      </c>
      <c r="E262" s="30">
        <f t="shared" si="38"/>
        <v>27.22548576592861</v>
      </c>
      <c r="F262" s="30">
        <f t="shared" si="39"/>
        <v>90.59298354548277</v>
      </c>
      <c r="G262" s="30">
        <f t="shared" si="39"/>
        <v>2.5147469729897547</v>
      </c>
      <c r="H262" s="30">
        <f t="shared" si="39"/>
        <v>6.892269481527476</v>
      </c>
      <c r="I262" s="30"/>
      <c r="J262" s="29"/>
      <c r="K262" s="30">
        <f t="shared" si="40"/>
        <v>37.25154215215901</v>
      </c>
      <c r="L262" s="30">
        <f t="shared" si="40"/>
        <v>0.7539410555174777</v>
      </c>
      <c r="M262" s="29"/>
      <c r="N262" s="30">
        <f t="shared" si="41"/>
        <v>36.257710760795064</v>
      </c>
      <c r="O262" s="30">
        <f t="shared" si="41"/>
        <v>7.196710075394106</v>
      </c>
      <c r="P262" s="29"/>
      <c r="Q262" s="30">
        <f t="shared" si="42"/>
        <v>8.224811514736121</v>
      </c>
      <c r="R262" s="30">
        <f t="shared" si="42"/>
        <v>3.3927347498286498</v>
      </c>
      <c r="S262" s="30">
        <f t="shared" si="42"/>
        <v>1.7477724468814255</v>
      </c>
      <c r="T262" s="30">
        <f t="shared" si="42"/>
        <v>2.638793694311172</v>
      </c>
      <c r="U262" s="30">
        <f t="shared" si="42"/>
        <v>0.7196710075394106</v>
      </c>
      <c r="V262" s="30">
        <f t="shared" si="42"/>
        <v>0.5140507196710076</v>
      </c>
      <c r="W262" s="30">
        <f t="shared" si="42"/>
        <v>0.27416038382453733</v>
      </c>
      <c r="X262" s="30">
        <f t="shared" si="42"/>
        <v>0.3427004797806717</v>
      </c>
      <c r="Y262" s="30">
        <f t="shared" si="42"/>
        <v>0.5483207676490747</v>
      </c>
      <c r="Z262" s="30">
        <f t="shared" si="42"/>
        <v>0.13708019191226867</v>
      </c>
      <c r="AA262" s="29"/>
      <c r="AB262" s="15">
        <f t="shared" si="43"/>
        <v>100</v>
      </c>
      <c r="AC262" s="14"/>
    </row>
    <row r="263" spans="1:29" ht="12.75">
      <c r="A263" s="12" t="s">
        <v>127</v>
      </c>
      <c r="B263" s="12" t="s">
        <v>139</v>
      </c>
      <c r="C263" s="13"/>
      <c r="D263" s="28">
        <f t="shared" si="37"/>
        <v>71.69431875314228</v>
      </c>
      <c r="E263" s="28">
        <f t="shared" si="38"/>
        <v>28.305681246857716</v>
      </c>
      <c r="F263" s="28">
        <f t="shared" si="39"/>
        <v>93.47826086956522</v>
      </c>
      <c r="G263" s="28">
        <f t="shared" si="39"/>
        <v>1.8232819074333801</v>
      </c>
      <c r="H263" s="28">
        <f t="shared" si="39"/>
        <v>4.698457223001403</v>
      </c>
      <c r="I263" s="28"/>
      <c r="J263" s="29"/>
      <c r="K263" s="28">
        <f t="shared" si="40"/>
        <v>34.658664666166544</v>
      </c>
      <c r="L263" s="28">
        <f t="shared" si="40"/>
        <v>0.37509377344336087</v>
      </c>
      <c r="M263" s="29"/>
      <c r="N263" s="28">
        <f t="shared" si="41"/>
        <v>46.73668417104276</v>
      </c>
      <c r="O263" s="28">
        <f t="shared" si="41"/>
        <v>3.8259564891222806</v>
      </c>
      <c r="P263" s="29"/>
      <c r="Q263" s="28">
        <f t="shared" si="42"/>
        <v>4.50112528132033</v>
      </c>
      <c r="R263" s="28">
        <f t="shared" si="42"/>
        <v>3.675918979744936</v>
      </c>
      <c r="S263" s="28">
        <f t="shared" si="42"/>
        <v>0.6751687921980495</v>
      </c>
      <c r="T263" s="28">
        <f t="shared" si="42"/>
        <v>3.3008252063015755</v>
      </c>
      <c r="U263" s="28">
        <f t="shared" si="42"/>
        <v>0.6001500375093773</v>
      </c>
      <c r="V263" s="28">
        <f t="shared" si="42"/>
        <v>0.37509377344336087</v>
      </c>
      <c r="W263" s="28">
        <f t="shared" si="42"/>
        <v>0.15003750937734434</v>
      </c>
      <c r="X263" s="28">
        <f t="shared" si="42"/>
        <v>0.2250562640660165</v>
      </c>
      <c r="Y263" s="28">
        <f t="shared" si="42"/>
        <v>0.37509377344336087</v>
      </c>
      <c r="Z263" s="28">
        <f t="shared" si="42"/>
        <v>0.5251312828207052</v>
      </c>
      <c r="AA263" s="29"/>
      <c r="AB263" s="12">
        <f t="shared" si="43"/>
        <v>100.00000000000001</v>
      </c>
      <c r="AC263" s="14"/>
    </row>
    <row r="264" spans="1:29" ht="12.75">
      <c r="A264" s="15" t="s">
        <v>127</v>
      </c>
      <c r="B264" s="15" t="s">
        <v>140</v>
      </c>
      <c r="C264" s="13"/>
      <c r="D264" s="30">
        <f t="shared" si="37"/>
        <v>70.98794063079778</v>
      </c>
      <c r="E264" s="30">
        <f t="shared" si="38"/>
        <v>29.01205936920222</v>
      </c>
      <c r="F264" s="30">
        <f t="shared" si="39"/>
        <v>93.43351845802026</v>
      </c>
      <c r="G264" s="30">
        <f t="shared" si="39"/>
        <v>1.5027768703038222</v>
      </c>
      <c r="H264" s="30">
        <f t="shared" si="39"/>
        <v>5.063704671675923</v>
      </c>
      <c r="I264" s="30"/>
      <c r="J264" s="29"/>
      <c r="K264" s="30">
        <f t="shared" si="40"/>
        <v>39.96503496503497</v>
      </c>
      <c r="L264" s="30">
        <f t="shared" si="40"/>
        <v>0.6643356643356644</v>
      </c>
      <c r="M264" s="29"/>
      <c r="N264" s="30">
        <f t="shared" si="41"/>
        <v>39.09090909090909</v>
      </c>
      <c r="O264" s="30">
        <f t="shared" si="41"/>
        <v>2.972027972027972</v>
      </c>
      <c r="P264" s="29"/>
      <c r="Q264" s="30">
        <f t="shared" si="42"/>
        <v>5.699300699300699</v>
      </c>
      <c r="R264" s="30">
        <f t="shared" si="42"/>
        <v>4.825174825174825</v>
      </c>
      <c r="S264" s="30">
        <f t="shared" si="42"/>
        <v>2.3426573426573425</v>
      </c>
      <c r="T264" s="30">
        <f t="shared" si="42"/>
        <v>1.4685314685314685</v>
      </c>
      <c r="U264" s="30">
        <f t="shared" si="42"/>
        <v>0.5944055944055944</v>
      </c>
      <c r="V264" s="30">
        <f t="shared" si="42"/>
        <v>1.4685314685314685</v>
      </c>
      <c r="W264" s="30">
        <f t="shared" si="42"/>
        <v>0.13986013986013987</v>
      </c>
      <c r="X264" s="30">
        <f t="shared" si="42"/>
        <v>0.1048951048951049</v>
      </c>
      <c r="Y264" s="30">
        <f t="shared" si="42"/>
        <v>0.48951048951048953</v>
      </c>
      <c r="Z264" s="30">
        <f t="shared" si="42"/>
        <v>0.17482517482517482</v>
      </c>
      <c r="AA264" s="29"/>
      <c r="AB264" s="15">
        <f t="shared" si="43"/>
        <v>100.00000000000001</v>
      </c>
      <c r="AC264" s="14"/>
    </row>
    <row r="265" spans="1:29" ht="12.75">
      <c r="A265" s="12" t="s">
        <v>127</v>
      </c>
      <c r="B265" s="12" t="s">
        <v>141</v>
      </c>
      <c r="C265" s="13"/>
      <c r="D265" s="28">
        <f t="shared" si="37"/>
        <v>75.68750912161458</v>
      </c>
      <c r="E265" s="28">
        <f t="shared" si="38"/>
        <v>24.312490878385418</v>
      </c>
      <c r="F265" s="28">
        <f t="shared" si="39"/>
        <v>95.5098892622996</v>
      </c>
      <c r="G265" s="28">
        <f t="shared" si="39"/>
        <v>0.8401740950911796</v>
      </c>
      <c r="H265" s="28">
        <f t="shared" si="39"/>
        <v>3.6471819734449893</v>
      </c>
      <c r="I265" s="28"/>
      <c r="J265" s="29"/>
      <c r="K265" s="28">
        <f t="shared" si="40"/>
        <v>36.87413474850023</v>
      </c>
      <c r="L265" s="28">
        <f t="shared" si="40"/>
        <v>0.2768804799261652</v>
      </c>
      <c r="M265" s="29"/>
      <c r="N265" s="28">
        <f t="shared" si="41"/>
        <v>42.87898015689894</v>
      </c>
      <c r="O265" s="28">
        <f t="shared" si="41"/>
        <v>7.870904476234426</v>
      </c>
      <c r="P265" s="29"/>
      <c r="Q265" s="28">
        <f t="shared" si="42"/>
        <v>4.793493308721735</v>
      </c>
      <c r="R265" s="28">
        <f t="shared" si="42"/>
        <v>2.8870558375634516</v>
      </c>
      <c r="S265" s="28">
        <f t="shared" si="42"/>
        <v>1.8747115828334102</v>
      </c>
      <c r="T265" s="28">
        <f t="shared" si="42"/>
        <v>0.7787263497923397</v>
      </c>
      <c r="U265" s="28">
        <f t="shared" si="42"/>
        <v>0.38936317489616984</v>
      </c>
      <c r="V265" s="28">
        <f t="shared" si="42"/>
        <v>0.343216428241809</v>
      </c>
      <c r="W265" s="28">
        <f t="shared" si="42"/>
        <v>0.3259113982464236</v>
      </c>
      <c r="X265" s="28">
        <f t="shared" si="42"/>
        <v>0.24803876326718965</v>
      </c>
      <c r="Y265" s="28">
        <f t="shared" si="42"/>
        <v>0.21054453161052145</v>
      </c>
      <c r="Z265" s="28">
        <f t="shared" si="42"/>
        <v>0.24803876326718965</v>
      </c>
      <c r="AA265" s="29"/>
      <c r="AB265" s="12">
        <f t="shared" si="43"/>
        <v>100</v>
      </c>
      <c r="AC265" s="14"/>
    </row>
    <row r="266" spans="1:29" ht="12.75">
      <c r="A266" s="15" t="s">
        <v>127</v>
      </c>
      <c r="B266" s="15" t="s">
        <v>142</v>
      </c>
      <c r="C266" s="13"/>
      <c r="D266" s="30">
        <f t="shared" si="37"/>
        <v>71.84834123222748</v>
      </c>
      <c r="E266" s="30">
        <f t="shared" si="38"/>
        <v>28.151658767772517</v>
      </c>
      <c r="F266" s="30">
        <f t="shared" si="39"/>
        <v>95.11873350923483</v>
      </c>
      <c r="G266" s="30">
        <f t="shared" si="39"/>
        <v>1.187335092348285</v>
      </c>
      <c r="H266" s="30">
        <f t="shared" si="39"/>
        <v>3.6939313984168867</v>
      </c>
      <c r="I266" s="30"/>
      <c r="J266" s="29"/>
      <c r="K266" s="30">
        <f t="shared" si="40"/>
        <v>43.61997226074896</v>
      </c>
      <c r="L266" s="30">
        <f t="shared" si="40"/>
        <v>0.5547850208044383</v>
      </c>
      <c r="M266" s="29"/>
      <c r="N266" s="30">
        <f t="shared" si="41"/>
        <v>38.349514563106794</v>
      </c>
      <c r="O266" s="30">
        <f t="shared" si="41"/>
        <v>3.0513176144244105</v>
      </c>
      <c r="P266" s="29"/>
      <c r="Q266" s="30">
        <f t="shared" si="42"/>
        <v>6.726768377253814</v>
      </c>
      <c r="R266" s="30">
        <f t="shared" si="42"/>
        <v>3.5367545076282942</v>
      </c>
      <c r="S266" s="30">
        <f t="shared" si="42"/>
        <v>2.2884882108183078</v>
      </c>
      <c r="T266" s="30">
        <f t="shared" si="42"/>
        <v>0.4854368932038835</v>
      </c>
      <c r="U266" s="30">
        <f t="shared" si="42"/>
        <v>0.4854368932038835</v>
      </c>
      <c r="V266" s="30">
        <f t="shared" si="42"/>
        <v>0.5547850208044383</v>
      </c>
      <c r="W266" s="30">
        <f t="shared" si="42"/>
        <v>0.13869625520110956</v>
      </c>
      <c r="X266" s="30">
        <f t="shared" si="42"/>
        <v>0</v>
      </c>
      <c r="Y266" s="30">
        <f t="shared" si="42"/>
        <v>0.13869625520110956</v>
      </c>
      <c r="Z266" s="30">
        <f t="shared" si="42"/>
        <v>0.06934812760055478</v>
      </c>
      <c r="AA266" s="29"/>
      <c r="AB266" s="15">
        <f t="shared" si="43"/>
        <v>99.99999999999999</v>
      </c>
      <c r="AC266" s="14"/>
    </row>
    <row r="267" spans="1:29" ht="12.75">
      <c r="A267" s="12" t="s">
        <v>127</v>
      </c>
      <c r="B267" s="12" t="s">
        <v>143</v>
      </c>
      <c r="C267" s="13"/>
      <c r="D267" s="28">
        <f t="shared" si="37"/>
        <v>71.19974371295851</v>
      </c>
      <c r="E267" s="28">
        <f t="shared" si="38"/>
        <v>28.800256287041492</v>
      </c>
      <c r="F267" s="28">
        <f t="shared" si="39"/>
        <v>91.56355455568054</v>
      </c>
      <c r="G267" s="28">
        <f t="shared" si="39"/>
        <v>1.9572553430821147</v>
      </c>
      <c r="H267" s="28">
        <f t="shared" si="39"/>
        <v>6.479190101237346</v>
      </c>
      <c r="I267" s="28"/>
      <c r="J267" s="29"/>
      <c r="K267" s="28">
        <f t="shared" si="40"/>
        <v>36.70761670761671</v>
      </c>
      <c r="L267" s="28">
        <f t="shared" si="40"/>
        <v>0.5651105651105651</v>
      </c>
      <c r="M267" s="29"/>
      <c r="N267" s="28">
        <f t="shared" si="41"/>
        <v>32.03931203931204</v>
      </c>
      <c r="O267" s="28">
        <f t="shared" si="41"/>
        <v>4.324324324324325</v>
      </c>
      <c r="P267" s="29"/>
      <c r="Q267" s="28">
        <f t="shared" si="42"/>
        <v>7.076167076167076</v>
      </c>
      <c r="R267" s="28">
        <f t="shared" si="42"/>
        <v>6.6339066339066335</v>
      </c>
      <c r="S267" s="28">
        <f t="shared" si="42"/>
        <v>8.034398034398034</v>
      </c>
      <c r="T267" s="28">
        <f t="shared" si="42"/>
        <v>1.597051597051597</v>
      </c>
      <c r="U267" s="28">
        <f t="shared" si="42"/>
        <v>0.5405405405405406</v>
      </c>
      <c r="V267" s="28">
        <f t="shared" si="42"/>
        <v>0.515970515970516</v>
      </c>
      <c r="W267" s="28">
        <f t="shared" si="42"/>
        <v>0.19656019656019655</v>
      </c>
      <c r="X267" s="28">
        <f t="shared" si="42"/>
        <v>0.6388206388206388</v>
      </c>
      <c r="Y267" s="28">
        <f t="shared" si="42"/>
        <v>0.5896805896805897</v>
      </c>
      <c r="Z267" s="28">
        <f t="shared" si="42"/>
        <v>0.5405405405405406</v>
      </c>
      <c r="AA267" s="29"/>
      <c r="AB267" s="12">
        <f t="shared" si="43"/>
        <v>100.00000000000001</v>
      </c>
      <c r="AC267" s="14"/>
    </row>
    <row r="268" spans="1:29" ht="12.75">
      <c r="A268" s="15" t="s">
        <v>127</v>
      </c>
      <c r="B268" s="15" t="s">
        <v>144</v>
      </c>
      <c r="C268" s="13"/>
      <c r="D268" s="30">
        <f t="shared" si="37"/>
        <v>76.31818773597188</v>
      </c>
      <c r="E268" s="30">
        <f t="shared" si="38"/>
        <v>23.681812264028125</v>
      </c>
      <c r="F268" s="30">
        <f aca="true" t="shared" si="44" ref="F268:H283">F122*100/$E122</f>
        <v>92.37461617195497</v>
      </c>
      <c r="G268" s="30">
        <f t="shared" si="44"/>
        <v>1.5694302285909245</v>
      </c>
      <c r="H268" s="30">
        <f t="shared" si="44"/>
        <v>6.055953599454111</v>
      </c>
      <c r="I268" s="30"/>
      <c r="J268" s="29"/>
      <c r="K268" s="30">
        <f aca="true" t="shared" si="45" ref="K268:L283">K122*100/$AB122</f>
        <v>45.85410895660203</v>
      </c>
      <c r="L268" s="30">
        <f t="shared" si="45"/>
        <v>0.12927054478301014</v>
      </c>
      <c r="M268" s="29"/>
      <c r="N268" s="30">
        <f aca="true" t="shared" si="46" ref="N268:O283">N122*100/$AB122</f>
        <v>40.16620498614959</v>
      </c>
      <c r="O268" s="30">
        <f t="shared" si="46"/>
        <v>2.899353647276085</v>
      </c>
      <c r="P268" s="29"/>
      <c r="Q268" s="30">
        <f aca="true" t="shared" si="47" ref="Q268:Z283">Q122*100/$AB122</f>
        <v>5.096952908587258</v>
      </c>
      <c r="R268" s="30">
        <f t="shared" si="47"/>
        <v>1.440443213296399</v>
      </c>
      <c r="S268" s="30">
        <f t="shared" si="47"/>
        <v>2.0498614958448753</v>
      </c>
      <c r="T268" s="30">
        <f t="shared" si="47"/>
        <v>0.7202216066481995</v>
      </c>
      <c r="U268" s="30">
        <f t="shared" si="47"/>
        <v>0.3878116343490305</v>
      </c>
      <c r="V268" s="30">
        <f t="shared" si="47"/>
        <v>0.36934441366574333</v>
      </c>
      <c r="W268" s="30">
        <f t="shared" si="47"/>
        <v>0.18467220683287167</v>
      </c>
      <c r="X268" s="30">
        <f t="shared" si="47"/>
        <v>0.3139427516158818</v>
      </c>
      <c r="Y268" s="30">
        <f t="shared" si="47"/>
        <v>0.18467220683287167</v>
      </c>
      <c r="Z268" s="30">
        <f t="shared" si="47"/>
        <v>0.20313942751615882</v>
      </c>
      <c r="AA268" s="29"/>
      <c r="AB268" s="15">
        <f t="shared" si="43"/>
        <v>100.00000000000003</v>
      </c>
      <c r="AC268" s="14"/>
    </row>
    <row r="269" spans="1:29" ht="12.75">
      <c r="A269" s="12" t="s">
        <v>127</v>
      </c>
      <c r="B269" s="12" t="s">
        <v>145</v>
      </c>
      <c r="C269" s="13"/>
      <c r="D269" s="28">
        <f t="shared" si="37"/>
        <v>81.49288187764525</v>
      </c>
      <c r="E269" s="28">
        <f t="shared" si="38"/>
        <v>18.507118122354754</v>
      </c>
      <c r="F269" s="28">
        <f t="shared" si="44"/>
        <v>93.03588290840416</v>
      </c>
      <c r="G269" s="28">
        <f t="shared" si="44"/>
        <v>2.1246458923512748</v>
      </c>
      <c r="H269" s="28">
        <f t="shared" si="44"/>
        <v>4.839471199244571</v>
      </c>
      <c r="I269" s="28"/>
      <c r="J269" s="29"/>
      <c r="K269" s="28">
        <f t="shared" si="45"/>
        <v>53.61583354478559</v>
      </c>
      <c r="L269" s="28">
        <f t="shared" si="45"/>
        <v>0.7358538442019792</v>
      </c>
      <c r="M269" s="29"/>
      <c r="N269" s="28">
        <f t="shared" si="46"/>
        <v>30.398376046688657</v>
      </c>
      <c r="O269" s="28">
        <f t="shared" si="46"/>
        <v>4.136006089824917</v>
      </c>
      <c r="P269" s="29"/>
      <c r="Q269" s="28">
        <f t="shared" si="47"/>
        <v>4.74498858157828</v>
      </c>
      <c r="R269" s="28">
        <f t="shared" si="47"/>
        <v>1.1925907130170008</v>
      </c>
      <c r="S269" s="28">
        <f t="shared" si="47"/>
        <v>1.92844455721898</v>
      </c>
      <c r="T269" s="28">
        <f t="shared" si="47"/>
        <v>1.268713524486171</v>
      </c>
      <c r="U269" s="28">
        <f t="shared" si="47"/>
        <v>0.482111139304745</v>
      </c>
      <c r="V269" s="28">
        <f t="shared" si="47"/>
        <v>0.2537427048972342</v>
      </c>
      <c r="W269" s="28">
        <f t="shared" si="47"/>
        <v>0.3806140573458513</v>
      </c>
      <c r="X269" s="28">
        <f t="shared" si="47"/>
        <v>0.304491245876681</v>
      </c>
      <c r="Y269" s="28">
        <f t="shared" si="47"/>
        <v>0.3298655163664045</v>
      </c>
      <c r="Z269" s="28">
        <f t="shared" si="47"/>
        <v>0.22836843440751078</v>
      </c>
      <c r="AA269" s="29"/>
      <c r="AB269" s="12">
        <f t="shared" si="43"/>
        <v>100.00000000000001</v>
      </c>
      <c r="AC269" s="14"/>
    </row>
    <row r="270" spans="1:29" ht="12.75">
      <c r="A270" s="15" t="s">
        <v>127</v>
      </c>
      <c r="B270" s="15" t="s">
        <v>146</v>
      </c>
      <c r="C270" s="13"/>
      <c r="D270" s="30">
        <f t="shared" si="37"/>
        <v>74.74120082815735</v>
      </c>
      <c r="E270" s="30">
        <f t="shared" si="38"/>
        <v>25.258799171842654</v>
      </c>
      <c r="F270" s="30">
        <f t="shared" si="44"/>
        <v>91.96675900277009</v>
      </c>
      <c r="G270" s="30">
        <f t="shared" si="44"/>
        <v>3.3240997229916895</v>
      </c>
      <c r="H270" s="30">
        <f t="shared" si="44"/>
        <v>4.7091412742382275</v>
      </c>
      <c r="I270" s="30"/>
      <c r="J270" s="29"/>
      <c r="K270" s="30">
        <f t="shared" si="45"/>
        <v>33.13253012048193</v>
      </c>
      <c r="L270" s="30">
        <f t="shared" si="45"/>
        <v>8.734939759036145</v>
      </c>
      <c r="M270" s="29"/>
      <c r="N270" s="30">
        <f t="shared" si="46"/>
        <v>30.72289156626506</v>
      </c>
      <c r="O270" s="30">
        <f t="shared" si="46"/>
        <v>1.8072289156626506</v>
      </c>
      <c r="P270" s="29"/>
      <c r="Q270" s="30">
        <f t="shared" si="47"/>
        <v>9.036144578313253</v>
      </c>
      <c r="R270" s="30">
        <f t="shared" si="47"/>
        <v>6.325301204819277</v>
      </c>
      <c r="S270" s="30">
        <f t="shared" si="47"/>
        <v>1.5060240963855422</v>
      </c>
      <c r="T270" s="30">
        <f t="shared" si="47"/>
        <v>6.024096385542169</v>
      </c>
      <c r="U270" s="30">
        <f t="shared" si="47"/>
        <v>1.8072289156626506</v>
      </c>
      <c r="V270" s="30">
        <f t="shared" si="47"/>
        <v>0.30120481927710846</v>
      </c>
      <c r="W270" s="30">
        <f t="shared" si="47"/>
        <v>0</v>
      </c>
      <c r="X270" s="30">
        <f t="shared" si="47"/>
        <v>0.30120481927710846</v>
      </c>
      <c r="Y270" s="30">
        <f t="shared" si="47"/>
        <v>0.30120481927710846</v>
      </c>
      <c r="Z270" s="30">
        <f t="shared" si="47"/>
        <v>0</v>
      </c>
      <c r="AA270" s="29"/>
      <c r="AB270" s="15">
        <f t="shared" si="43"/>
        <v>99.99999999999999</v>
      </c>
      <c r="AC270" s="14"/>
    </row>
    <row r="271" spans="1:29" ht="12.75">
      <c r="A271" s="12" t="s">
        <v>127</v>
      </c>
      <c r="B271" s="12" t="s">
        <v>147</v>
      </c>
      <c r="C271" s="13"/>
      <c r="D271" s="28">
        <f t="shared" si="37"/>
        <v>69.73137635004154</v>
      </c>
      <c r="E271" s="28">
        <f t="shared" si="38"/>
        <v>30.268623649958457</v>
      </c>
      <c r="F271" s="28">
        <f t="shared" si="44"/>
        <v>90.67712470214455</v>
      </c>
      <c r="G271" s="28">
        <f t="shared" si="44"/>
        <v>2.114773629864972</v>
      </c>
      <c r="H271" s="28">
        <f t="shared" si="44"/>
        <v>7.208101667990468</v>
      </c>
      <c r="I271" s="28"/>
      <c r="J271" s="29"/>
      <c r="K271" s="28">
        <f t="shared" si="45"/>
        <v>39.505091426694406</v>
      </c>
      <c r="L271" s="28">
        <f t="shared" si="45"/>
        <v>0.5693638453958174</v>
      </c>
      <c r="M271" s="29"/>
      <c r="N271" s="28">
        <f t="shared" si="46"/>
        <v>37.818898499945256</v>
      </c>
      <c r="O271" s="28">
        <f t="shared" si="46"/>
        <v>5.200919741596409</v>
      </c>
      <c r="P271" s="29"/>
      <c r="Q271" s="28">
        <f t="shared" si="47"/>
        <v>9.20836526880543</v>
      </c>
      <c r="R271" s="28">
        <f t="shared" si="47"/>
        <v>2.3431512098981715</v>
      </c>
      <c r="S271" s="28">
        <f t="shared" si="47"/>
        <v>2.135114420234315</v>
      </c>
      <c r="T271" s="28">
        <f t="shared" si="47"/>
        <v>1.2372714332639878</v>
      </c>
      <c r="U271" s="28">
        <f t="shared" si="47"/>
        <v>0.5693638453958174</v>
      </c>
      <c r="V271" s="28">
        <f t="shared" si="47"/>
        <v>0.33942844629366037</v>
      </c>
      <c r="W271" s="28">
        <f t="shared" si="47"/>
        <v>0.22993539910215702</v>
      </c>
      <c r="X271" s="28">
        <f t="shared" si="47"/>
        <v>0.27373261797875836</v>
      </c>
      <c r="Y271" s="28">
        <f t="shared" si="47"/>
        <v>0.3832256651702617</v>
      </c>
      <c r="Z271" s="28">
        <f t="shared" si="47"/>
        <v>0.18613818022555567</v>
      </c>
      <c r="AA271" s="29"/>
      <c r="AB271" s="12">
        <f t="shared" si="43"/>
        <v>100</v>
      </c>
      <c r="AC271" s="14"/>
    </row>
    <row r="272" spans="1:29" ht="12.75">
      <c r="A272" s="15" t="s">
        <v>127</v>
      </c>
      <c r="B272" s="15" t="s">
        <v>148</v>
      </c>
      <c r="C272" s="13"/>
      <c r="D272" s="30">
        <f t="shared" si="37"/>
        <v>86.36945733952297</v>
      </c>
      <c r="E272" s="30">
        <f t="shared" si="38"/>
        <v>13.630542660477033</v>
      </c>
      <c r="F272" s="30">
        <f t="shared" si="44"/>
        <v>92.8644240570846</v>
      </c>
      <c r="G272" s="30">
        <f t="shared" si="44"/>
        <v>3.817996478546937</v>
      </c>
      <c r="H272" s="30">
        <f t="shared" si="44"/>
        <v>3.317579464368455</v>
      </c>
      <c r="I272" s="30"/>
      <c r="J272" s="29"/>
      <c r="K272" s="30">
        <f t="shared" si="45"/>
        <v>45.893623390879156</v>
      </c>
      <c r="L272" s="30">
        <f t="shared" si="45"/>
        <v>0.44905698034128333</v>
      </c>
      <c r="M272" s="29"/>
      <c r="N272" s="30">
        <f t="shared" si="46"/>
        <v>32.42191398064065</v>
      </c>
      <c r="O272" s="30">
        <f t="shared" si="46"/>
        <v>9.340385191098692</v>
      </c>
      <c r="P272" s="29"/>
      <c r="Q272" s="30">
        <f t="shared" si="47"/>
        <v>4.670192595549346</v>
      </c>
      <c r="R272" s="30">
        <f t="shared" si="47"/>
        <v>2.065662109569903</v>
      </c>
      <c r="S272" s="30">
        <f t="shared" si="47"/>
        <v>2.4149286498353457</v>
      </c>
      <c r="T272" s="30">
        <f t="shared" si="47"/>
        <v>0.8881349166749826</v>
      </c>
      <c r="U272" s="30">
        <f t="shared" si="47"/>
        <v>0.32930845225027444</v>
      </c>
      <c r="V272" s="30">
        <f t="shared" si="47"/>
        <v>0.5189102883943718</v>
      </c>
      <c r="W272" s="30">
        <f t="shared" si="47"/>
        <v>0.1896018361440974</v>
      </c>
      <c r="X272" s="30">
        <f t="shared" si="47"/>
        <v>0.31932940824269035</v>
      </c>
      <c r="Y272" s="30">
        <f t="shared" si="47"/>
        <v>0.35924558427302666</v>
      </c>
      <c r="Z272" s="30">
        <f t="shared" si="47"/>
        <v>0.13970661610617702</v>
      </c>
      <c r="AA272" s="29"/>
      <c r="AB272" s="15">
        <f t="shared" si="43"/>
        <v>100</v>
      </c>
      <c r="AC272" s="14"/>
    </row>
    <row r="273" spans="1:29" ht="12.75">
      <c r="A273" s="12" t="s">
        <v>127</v>
      </c>
      <c r="B273" s="12" t="s">
        <v>149</v>
      </c>
      <c r="C273" s="13"/>
      <c r="D273" s="28">
        <f t="shared" si="37"/>
        <v>67.05514496873224</v>
      </c>
      <c r="E273" s="28">
        <f t="shared" si="38"/>
        <v>32.944855031267764</v>
      </c>
      <c r="F273" s="28">
        <f t="shared" si="44"/>
        <v>92.49682068673167</v>
      </c>
      <c r="G273" s="28">
        <f t="shared" si="44"/>
        <v>1.9499788045782112</v>
      </c>
      <c r="H273" s="28">
        <f t="shared" si="44"/>
        <v>5.553200508690123</v>
      </c>
      <c r="I273" s="28"/>
      <c r="J273" s="29"/>
      <c r="K273" s="28">
        <f t="shared" si="45"/>
        <v>31.668194317140237</v>
      </c>
      <c r="L273" s="28">
        <f t="shared" si="45"/>
        <v>0.5041246562786434</v>
      </c>
      <c r="M273" s="29"/>
      <c r="N273" s="28">
        <f t="shared" si="46"/>
        <v>45.050412465627865</v>
      </c>
      <c r="O273" s="28">
        <f t="shared" si="46"/>
        <v>6.507791017415215</v>
      </c>
      <c r="P273" s="29"/>
      <c r="Q273" s="28">
        <f t="shared" si="47"/>
        <v>6.8744271310724105</v>
      </c>
      <c r="R273" s="28">
        <f t="shared" si="47"/>
        <v>3.299725022914757</v>
      </c>
      <c r="S273" s="28">
        <f t="shared" si="47"/>
        <v>2.383134738771769</v>
      </c>
      <c r="T273" s="28">
        <f t="shared" si="47"/>
        <v>1.466544454628781</v>
      </c>
      <c r="U273" s="28">
        <f t="shared" si="47"/>
        <v>0.6416131989000916</v>
      </c>
      <c r="V273" s="28">
        <f t="shared" si="47"/>
        <v>0.7791017415215399</v>
      </c>
      <c r="W273" s="28">
        <f t="shared" si="47"/>
        <v>0.18331805682859761</v>
      </c>
      <c r="X273" s="28">
        <f t="shared" si="47"/>
        <v>0.13748854262144822</v>
      </c>
      <c r="Y273" s="28">
        <f t="shared" si="47"/>
        <v>0.27497708524289644</v>
      </c>
      <c r="Z273" s="28">
        <f t="shared" si="47"/>
        <v>0.229147571035747</v>
      </c>
      <c r="AA273" s="29"/>
      <c r="AB273" s="12">
        <f t="shared" si="43"/>
        <v>100.00000000000001</v>
      </c>
      <c r="AC273" s="14"/>
    </row>
    <row r="274" spans="1:29" ht="12.75">
      <c r="A274" s="15" t="s">
        <v>127</v>
      </c>
      <c r="B274" s="15" t="s">
        <v>150</v>
      </c>
      <c r="C274" s="13"/>
      <c r="D274" s="30">
        <f t="shared" si="37"/>
        <v>71.59372419488027</v>
      </c>
      <c r="E274" s="30">
        <f t="shared" si="38"/>
        <v>28.406275805119733</v>
      </c>
      <c r="F274" s="30">
        <f t="shared" si="44"/>
        <v>92.90657439446366</v>
      </c>
      <c r="G274" s="30">
        <f t="shared" si="44"/>
        <v>2.4798154555940024</v>
      </c>
      <c r="H274" s="30">
        <f t="shared" si="44"/>
        <v>4.61361014994233</v>
      </c>
      <c r="I274" s="30"/>
      <c r="J274" s="29"/>
      <c r="K274" s="30">
        <f t="shared" si="45"/>
        <v>45.747982619491</v>
      </c>
      <c r="L274" s="30">
        <f t="shared" si="45"/>
        <v>0.4345127250155183</v>
      </c>
      <c r="M274" s="29"/>
      <c r="N274" s="30">
        <f t="shared" si="46"/>
        <v>34.14028553693358</v>
      </c>
      <c r="O274" s="30">
        <f t="shared" si="46"/>
        <v>4.531346989447548</v>
      </c>
      <c r="P274" s="29"/>
      <c r="Q274" s="30">
        <f t="shared" si="47"/>
        <v>5.027932960893855</v>
      </c>
      <c r="R274" s="30">
        <f t="shared" si="47"/>
        <v>3.538175046554935</v>
      </c>
      <c r="S274" s="30">
        <f t="shared" si="47"/>
        <v>2.4208566108007448</v>
      </c>
      <c r="T274" s="30">
        <f t="shared" si="47"/>
        <v>1.8001241464928617</v>
      </c>
      <c r="U274" s="30">
        <f t="shared" si="47"/>
        <v>0.6828057107386716</v>
      </c>
      <c r="V274" s="30">
        <f t="shared" si="47"/>
        <v>0.74487895716946</v>
      </c>
      <c r="W274" s="30">
        <f t="shared" si="47"/>
        <v>0.12414649286157665</v>
      </c>
      <c r="X274" s="30">
        <f t="shared" si="47"/>
        <v>0.2482929857231533</v>
      </c>
      <c r="Y274" s="30">
        <f t="shared" si="47"/>
        <v>0.186219739292365</v>
      </c>
      <c r="Z274" s="30">
        <f t="shared" si="47"/>
        <v>0.37243947858473</v>
      </c>
      <c r="AA274" s="29"/>
      <c r="AB274" s="15">
        <f t="shared" si="43"/>
        <v>99.99999999999999</v>
      </c>
      <c r="AC274" s="14"/>
    </row>
    <row r="275" spans="1:29" ht="12.75">
      <c r="A275" s="12" t="s">
        <v>127</v>
      </c>
      <c r="B275" s="12" t="s">
        <v>151</v>
      </c>
      <c r="C275" s="13"/>
      <c r="D275" s="28">
        <f t="shared" si="37"/>
        <v>74.68661544682571</v>
      </c>
      <c r="E275" s="28">
        <f t="shared" si="38"/>
        <v>25.313384553174288</v>
      </c>
      <c r="F275" s="28">
        <f t="shared" si="44"/>
        <v>94.42338927991338</v>
      </c>
      <c r="G275" s="28">
        <f t="shared" si="44"/>
        <v>1.5159718462371412</v>
      </c>
      <c r="H275" s="28">
        <f t="shared" si="44"/>
        <v>4.060638873849486</v>
      </c>
      <c r="I275" s="28"/>
      <c r="J275" s="29"/>
      <c r="K275" s="28">
        <f t="shared" si="45"/>
        <v>32.74082568807339</v>
      </c>
      <c r="L275" s="28">
        <f t="shared" si="45"/>
        <v>0.286697247706422</v>
      </c>
      <c r="M275" s="29"/>
      <c r="N275" s="28">
        <f t="shared" si="46"/>
        <v>41.68577981651376</v>
      </c>
      <c r="O275" s="28">
        <f t="shared" si="46"/>
        <v>4.013761467889908</v>
      </c>
      <c r="P275" s="29"/>
      <c r="Q275" s="28">
        <f t="shared" si="47"/>
        <v>6.422018348623853</v>
      </c>
      <c r="R275" s="28">
        <f t="shared" si="47"/>
        <v>5.5619266055045875</v>
      </c>
      <c r="S275" s="28">
        <f t="shared" si="47"/>
        <v>0.8600917431192661</v>
      </c>
      <c r="T275" s="28">
        <f t="shared" si="47"/>
        <v>6.594036697247707</v>
      </c>
      <c r="U275" s="28">
        <f t="shared" si="47"/>
        <v>0.22935779816513763</v>
      </c>
      <c r="V275" s="28">
        <f t="shared" si="47"/>
        <v>0.4013761467889908</v>
      </c>
      <c r="W275" s="28">
        <f t="shared" si="47"/>
        <v>0.286697247706422</v>
      </c>
      <c r="X275" s="28">
        <f t="shared" si="47"/>
        <v>0.22935779816513763</v>
      </c>
      <c r="Y275" s="28">
        <f t="shared" si="47"/>
        <v>0.4013761467889908</v>
      </c>
      <c r="Z275" s="28">
        <f t="shared" si="47"/>
        <v>0.286697247706422</v>
      </c>
      <c r="AA275" s="29"/>
      <c r="AB275" s="12">
        <f t="shared" si="43"/>
        <v>100</v>
      </c>
      <c r="AC275" s="14"/>
    </row>
    <row r="276" spans="1:29" ht="12.75">
      <c r="A276" s="15" t="s">
        <v>127</v>
      </c>
      <c r="B276" s="15" t="s">
        <v>152</v>
      </c>
      <c r="C276" s="13"/>
      <c r="D276" s="30">
        <f t="shared" si="37"/>
        <v>70.2680067001675</v>
      </c>
      <c r="E276" s="30">
        <f t="shared" si="38"/>
        <v>29.731993299832496</v>
      </c>
      <c r="F276" s="30">
        <f t="shared" si="44"/>
        <v>95.82836710369487</v>
      </c>
      <c r="G276" s="30">
        <f t="shared" si="44"/>
        <v>2.264600715137068</v>
      </c>
      <c r="H276" s="30">
        <f t="shared" si="44"/>
        <v>1.9070321811680573</v>
      </c>
      <c r="I276" s="30"/>
      <c r="J276" s="29"/>
      <c r="K276" s="30">
        <f t="shared" si="45"/>
        <v>45.27363184079602</v>
      </c>
      <c r="L276" s="30">
        <f t="shared" si="45"/>
        <v>0.24875621890547264</v>
      </c>
      <c r="M276" s="29"/>
      <c r="N276" s="30">
        <f t="shared" si="46"/>
        <v>35.32338308457712</v>
      </c>
      <c r="O276" s="30">
        <f t="shared" si="46"/>
        <v>3.7313432835820897</v>
      </c>
      <c r="P276" s="29"/>
      <c r="Q276" s="30">
        <f t="shared" si="47"/>
        <v>4.2288557213930345</v>
      </c>
      <c r="R276" s="30">
        <f t="shared" si="47"/>
        <v>2.611940298507463</v>
      </c>
      <c r="S276" s="30">
        <f t="shared" si="47"/>
        <v>1.492537313432836</v>
      </c>
      <c r="T276" s="30">
        <f t="shared" si="47"/>
        <v>4.975124378109452</v>
      </c>
      <c r="U276" s="30">
        <f t="shared" si="47"/>
        <v>0.373134328358209</v>
      </c>
      <c r="V276" s="30">
        <f t="shared" si="47"/>
        <v>0.4975124378109453</v>
      </c>
      <c r="W276" s="30">
        <f t="shared" si="47"/>
        <v>0.12437810945273632</v>
      </c>
      <c r="X276" s="30">
        <f t="shared" si="47"/>
        <v>0.12437810945273632</v>
      </c>
      <c r="Y276" s="30">
        <f t="shared" si="47"/>
        <v>0.6218905472636815</v>
      </c>
      <c r="Z276" s="30">
        <f t="shared" si="47"/>
        <v>0.373134328358209</v>
      </c>
      <c r="AA276" s="29"/>
      <c r="AB276" s="15">
        <f t="shared" si="43"/>
        <v>99.99999999999999</v>
      </c>
      <c r="AC276" s="14"/>
    </row>
    <row r="277" spans="1:29" ht="12.75">
      <c r="A277" s="12" t="s">
        <v>127</v>
      </c>
      <c r="B277" s="12" t="s">
        <v>153</v>
      </c>
      <c r="C277" s="13"/>
      <c r="D277" s="28">
        <f t="shared" si="37"/>
        <v>65.99113362887904</v>
      </c>
      <c r="E277" s="28">
        <f t="shared" si="38"/>
        <v>34.00886637112096</v>
      </c>
      <c r="F277" s="28">
        <f t="shared" si="44"/>
        <v>93.47408829174664</v>
      </c>
      <c r="G277" s="28">
        <f t="shared" si="44"/>
        <v>1.3435700575815739</v>
      </c>
      <c r="H277" s="28">
        <f t="shared" si="44"/>
        <v>5.182341650671785</v>
      </c>
      <c r="I277" s="28"/>
      <c r="J277" s="29"/>
      <c r="K277" s="28">
        <f t="shared" si="45"/>
        <v>40.34907597535934</v>
      </c>
      <c r="L277" s="28">
        <f t="shared" si="45"/>
        <v>0.2053388090349076</v>
      </c>
      <c r="M277" s="29"/>
      <c r="N277" s="28">
        <f t="shared" si="46"/>
        <v>30.80082135523614</v>
      </c>
      <c r="O277" s="28">
        <f t="shared" si="46"/>
        <v>2.2587268993839835</v>
      </c>
      <c r="P277" s="29"/>
      <c r="Q277" s="28">
        <f t="shared" si="47"/>
        <v>4.209445585215605</v>
      </c>
      <c r="R277" s="28">
        <f t="shared" si="47"/>
        <v>16.119096509240247</v>
      </c>
      <c r="S277" s="28">
        <f t="shared" si="47"/>
        <v>2.0533880903490758</v>
      </c>
      <c r="T277" s="28">
        <f t="shared" si="47"/>
        <v>0.7186858316221766</v>
      </c>
      <c r="U277" s="28">
        <f t="shared" si="47"/>
        <v>0.8213552361396304</v>
      </c>
      <c r="V277" s="28">
        <f t="shared" si="47"/>
        <v>0.8213552361396304</v>
      </c>
      <c r="W277" s="28">
        <f t="shared" si="47"/>
        <v>0.1026694045174538</v>
      </c>
      <c r="X277" s="28">
        <f t="shared" si="47"/>
        <v>0.1026694045174538</v>
      </c>
      <c r="Y277" s="28">
        <f t="shared" si="47"/>
        <v>0.5133470225872689</v>
      </c>
      <c r="Z277" s="28">
        <f t="shared" si="47"/>
        <v>0.9240246406570842</v>
      </c>
      <c r="AA277" s="29"/>
      <c r="AB277" s="12">
        <f t="shared" si="43"/>
        <v>100</v>
      </c>
      <c r="AC277" s="14"/>
    </row>
    <row r="278" spans="1:29" ht="12.75">
      <c r="A278" s="15" t="s">
        <v>127</v>
      </c>
      <c r="B278" s="15" t="s">
        <v>154</v>
      </c>
      <c r="C278" s="13"/>
      <c r="D278" s="30">
        <f t="shared" si="37"/>
        <v>75.9581881533101</v>
      </c>
      <c r="E278" s="30">
        <f t="shared" si="38"/>
        <v>24.041811846689896</v>
      </c>
      <c r="F278" s="30">
        <f t="shared" si="44"/>
        <v>94.15741187831965</v>
      </c>
      <c r="G278" s="30">
        <f t="shared" si="44"/>
        <v>1.5451472718493482</v>
      </c>
      <c r="H278" s="30">
        <f t="shared" si="44"/>
        <v>4.297440849830999</v>
      </c>
      <c r="I278" s="30"/>
      <c r="J278" s="29"/>
      <c r="K278" s="30">
        <f t="shared" si="45"/>
        <v>49.51282051282051</v>
      </c>
      <c r="L278" s="30">
        <f t="shared" si="45"/>
        <v>0.5641025641025641</v>
      </c>
      <c r="M278" s="29"/>
      <c r="N278" s="30">
        <f t="shared" si="46"/>
        <v>26.846153846153847</v>
      </c>
      <c r="O278" s="30">
        <f t="shared" si="46"/>
        <v>8.102564102564102</v>
      </c>
      <c r="P278" s="29"/>
      <c r="Q278" s="30">
        <f t="shared" si="47"/>
        <v>5.076923076923077</v>
      </c>
      <c r="R278" s="30">
        <f t="shared" si="47"/>
        <v>1.6666666666666667</v>
      </c>
      <c r="S278" s="30">
        <f t="shared" si="47"/>
        <v>2.5384615384615383</v>
      </c>
      <c r="T278" s="30">
        <f t="shared" si="47"/>
        <v>3.6923076923076925</v>
      </c>
      <c r="U278" s="30">
        <f t="shared" si="47"/>
        <v>0.38461538461538464</v>
      </c>
      <c r="V278" s="30">
        <f t="shared" si="47"/>
        <v>0.5128205128205128</v>
      </c>
      <c r="W278" s="30">
        <f t="shared" si="47"/>
        <v>0.15384615384615385</v>
      </c>
      <c r="X278" s="30">
        <f t="shared" si="47"/>
        <v>0.2564102564102564</v>
      </c>
      <c r="Y278" s="30">
        <f t="shared" si="47"/>
        <v>0.4358974358974359</v>
      </c>
      <c r="Z278" s="30">
        <f t="shared" si="47"/>
        <v>0.2564102564102564</v>
      </c>
      <c r="AA278" s="29"/>
      <c r="AB278" s="15">
        <f t="shared" si="43"/>
        <v>100.00000000000001</v>
      </c>
      <c r="AC278" s="14"/>
    </row>
    <row r="279" spans="1:29" ht="12.75">
      <c r="A279" s="12" t="s">
        <v>127</v>
      </c>
      <c r="B279" s="12" t="s">
        <v>155</v>
      </c>
      <c r="C279" s="13"/>
      <c r="D279" s="28">
        <f t="shared" si="37"/>
        <v>60.775265343793265</v>
      </c>
      <c r="E279" s="28">
        <f t="shared" si="38"/>
        <v>39.224734656206735</v>
      </c>
      <c r="F279" s="28">
        <f t="shared" si="44"/>
        <v>92.02733485193622</v>
      </c>
      <c r="G279" s="28">
        <f t="shared" si="44"/>
        <v>3.075170842824601</v>
      </c>
      <c r="H279" s="28">
        <f t="shared" si="44"/>
        <v>4.89749430523918</v>
      </c>
      <c r="I279" s="28"/>
      <c r="J279" s="29"/>
      <c r="K279" s="28">
        <f t="shared" si="45"/>
        <v>28.135313531353134</v>
      </c>
      <c r="L279" s="28">
        <f t="shared" si="45"/>
        <v>0.3712871287128713</v>
      </c>
      <c r="M279" s="29"/>
      <c r="N279" s="28">
        <f t="shared" si="46"/>
        <v>42.73927392739274</v>
      </c>
      <c r="O279" s="28">
        <f t="shared" si="46"/>
        <v>6.600660066006601</v>
      </c>
      <c r="P279" s="29"/>
      <c r="Q279" s="28">
        <f t="shared" si="47"/>
        <v>6.641914191419142</v>
      </c>
      <c r="R279" s="28">
        <f t="shared" si="47"/>
        <v>3.8366336633663365</v>
      </c>
      <c r="S279" s="28">
        <f t="shared" si="47"/>
        <v>1.6914191419141915</v>
      </c>
      <c r="T279" s="28">
        <f t="shared" si="47"/>
        <v>6.724422442244224</v>
      </c>
      <c r="U279" s="28">
        <f t="shared" si="47"/>
        <v>1.3201320132013201</v>
      </c>
      <c r="V279" s="28">
        <f t="shared" si="47"/>
        <v>0.6188118811881188</v>
      </c>
      <c r="W279" s="28">
        <f t="shared" si="47"/>
        <v>0.16501650165016502</v>
      </c>
      <c r="X279" s="28">
        <f t="shared" si="47"/>
        <v>0.24752475247524752</v>
      </c>
      <c r="Y279" s="28">
        <f t="shared" si="47"/>
        <v>0.6188118811881188</v>
      </c>
      <c r="Z279" s="28">
        <f t="shared" si="47"/>
        <v>0.2887788778877888</v>
      </c>
      <c r="AA279" s="29"/>
      <c r="AB279" s="12">
        <f t="shared" si="43"/>
        <v>100.00000000000001</v>
      </c>
      <c r="AC279" s="14"/>
    </row>
    <row r="280" spans="1:29" ht="12.75">
      <c r="A280" s="15" t="s">
        <v>127</v>
      </c>
      <c r="B280" s="15" t="s">
        <v>156</v>
      </c>
      <c r="C280" s="13"/>
      <c r="D280" s="30">
        <f t="shared" si="37"/>
        <v>72.73285568065506</v>
      </c>
      <c r="E280" s="30">
        <f t="shared" si="38"/>
        <v>27.267144319344936</v>
      </c>
      <c r="F280" s="30">
        <f t="shared" si="44"/>
        <v>93.18885448916409</v>
      </c>
      <c r="G280" s="30">
        <f t="shared" si="44"/>
        <v>1.125809175344779</v>
      </c>
      <c r="H280" s="30">
        <f t="shared" si="44"/>
        <v>5.685336335491134</v>
      </c>
      <c r="I280" s="30"/>
      <c r="J280" s="29"/>
      <c r="K280" s="30">
        <f t="shared" si="45"/>
        <v>44.27665357897916</v>
      </c>
      <c r="L280" s="30">
        <f t="shared" si="45"/>
        <v>0.24161884627000907</v>
      </c>
      <c r="M280" s="29"/>
      <c r="N280" s="30">
        <f t="shared" si="46"/>
        <v>29.115070975536092</v>
      </c>
      <c r="O280" s="30">
        <f t="shared" si="46"/>
        <v>4.2585321655089095</v>
      </c>
      <c r="P280" s="29"/>
      <c r="Q280" s="30">
        <f t="shared" si="47"/>
        <v>8.215040773180307</v>
      </c>
      <c r="R280" s="30">
        <f t="shared" si="47"/>
        <v>2.5672002416188464</v>
      </c>
      <c r="S280" s="30">
        <f t="shared" si="47"/>
        <v>1.9631531259438235</v>
      </c>
      <c r="T280" s="30">
        <f t="shared" si="47"/>
        <v>7.45998187858653</v>
      </c>
      <c r="U280" s="30">
        <f t="shared" si="47"/>
        <v>0.48323769254001814</v>
      </c>
      <c r="V280" s="30">
        <f t="shared" si="47"/>
        <v>0.39263062518876474</v>
      </c>
      <c r="W280" s="30">
        <f t="shared" si="47"/>
        <v>0.12080942313500453</v>
      </c>
      <c r="X280" s="30">
        <f t="shared" si="47"/>
        <v>0.30202355783751134</v>
      </c>
      <c r="Y280" s="30">
        <f t="shared" si="47"/>
        <v>0.39263062518876474</v>
      </c>
      <c r="Z280" s="30">
        <f t="shared" si="47"/>
        <v>0.21141649048625794</v>
      </c>
      <c r="AA280" s="29"/>
      <c r="AB280" s="15">
        <f t="shared" si="43"/>
        <v>99.99999999999999</v>
      </c>
      <c r="AC280" s="14"/>
    </row>
    <row r="281" spans="1:29" ht="12.75">
      <c r="A281" s="12" t="s">
        <v>127</v>
      </c>
      <c r="B281" s="12" t="s">
        <v>157</v>
      </c>
      <c r="C281" s="13"/>
      <c r="D281" s="28">
        <f t="shared" si="37"/>
        <v>66.09442060085837</v>
      </c>
      <c r="E281" s="28">
        <f t="shared" si="38"/>
        <v>33.90557939914163</v>
      </c>
      <c r="F281" s="28">
        <f t="shared" si="44"/>
        <v>91.91919191919192</v>
      </c>
      <c r="G281" s="28">
        <f t="shared" si="44"/>
        <v>2.344877344877345</v>
      </c>
      <c r="H281" s="28">
        <f t="shared" si="44"/>
        <v>5.735930735930736</v>
      </c>
      <c r="I281" s="28"/>
      <c r="J281" s="29"/>
      <c r="K281" s="28">
        <f t="shared" si="45"/>
        <v>46.82103610675039</v>
      </c>
      <c r="L281" s="28">
        <f t="shared" si="45"/>
        <v>1.2951334379905808</v>
      </c>
      <c r="M281" s="29"/>
      <c r="N281" s="28">
        <f t="shared" si="46"/>
        <v>27.70800627943485</v>
      </c>
      <c r="O281" s="28">
        <f t="shared" si="46"/>
        <v>6.475667189952905</v>
      </c>
      <c r="P281" s="29"/>
      <c r="Q281" s="28">
        <f t="shared" si="47"/>
        <v>5.141287284144427</v>
      </c>
      <c r="R281" s="28">
        <f t="shared" si="47"/>
        <v>5.455259026687598</v>
      </c>
      <c r="S281" s="28">
        <f t="shared" si="47"/>
        <v>2.4725274725274726</v>
      </c>
      <c r="T281" s="28">
        <f t="shared" si="47"/>
        <v>2.4725274725274726</v>
      </c>
      <c r="U281" s="28">
        <f t="shared" si="47"/>
        <v>0.19623233908948196</v>
      </c>
      <c r="V281" s="28">
        <f t="shared" si="47"/>
        <v>0.6671899529042387</v>
      </c>
      <c r="W281" s="28">
        <f t="shared" si="47"/>
        <v>0.23547880690737832</v>
      </c>
      <c r="X281" s="28">
        <f t="shared" si="47"/>
        <v>0.11773940345368916</v>
      </c>
      <c r="Y281" s="28">
        <f t="shared" si="47"/>
        <v>0.5886970172684458</v>
      </c>
      <c r="Z281" s="28">
        <f t="shared" si="47"/>
        <v>0.3532182103610675</v>
      </c>
      <c r="AA281" s="29"/>
      <c r="AB281" s="12">
        <f t="shared" si="43"/>
        <v>99.99999999999999</v>
      </c>
      <c r="AC281" s="14"/>
    </row>
    <row r="282" spans="1:29" ht="12.75">
      <c r="A282" s="15" t="s">
        <v>127</v>
      </c>
      <c r="B282" s="15" t="s">
        <v>158</v>
      </c>
      <c r="C282" s="13"/>
      <c r="D282" s="30">
        <f t="shared" si="37"/>
        <v>72.90049400141143</v>
      </c>
      <c r="E282" s="30">
        <f t="shared" si="38"/>
        <v>27.09950599858857</v>
      </c>
      <c r="F282" s="30">
        <f t="shared" si="44"/>
        <v>93.90125847047435</v>
      </c>
      <c r="G282" s="30">
        <f t="shared" si="44"/>
        <v>1.5488867376573088</v>
      </c>
      <c r="H282" s="30">
        <f t="shared" si="44"/>
        <v>4.549854791868345</v>
      </c>
      <c r="I282" s="30"/>
      <c r="J282" s="29"/>
      <c r="K282" s="30">
        <f t="shared" si="45"/>
        <v>29.484536082474225</v>
      </c>
      <c r="L282" s="30">
        <f t="shared" si="45"/>
        <v>0.8247422680412371</v>
      </c>
      <c r="M282" s="29"/>
      <c r="N282" s="30">
        <f t="shared" si="46"/>
        <v>44.02061855670103</v>
      </c>
      <c r="O282" s="30">
        <f t="shared" si="46"/>
        <v>3.917525773195876</v>
      </c>
      <c r="P282" s="29"/>
      <c r="Q282" s="30">
        <f t="shared" si="47"/>
        <v>16.391752577319586</v>
      </c>
      <c r="R282" s="30">
        <f t="shared" si="47"/>
        <v>0.5154639175257731</v>
      </c>
      <c r="S282" s="30">
        <f t="shared" si="47"/>
        <v>1.5463917525773196</v>
      </c>
      <c r="T282" s="30">
        <f t="shared" si="47"/>
        <v>0.9278350515463918</v>
      </c>
      <c r="U282" s="30">
        <f t="shared" si="47"/>
        <v>0.6185567010309279</v>
      </c>
      <c r="V282" s="30">
        <f t="shared" si="47"/>
        <v>0.5154639175257731</v>
      </c>
      <c r="W282" s="30">
        <f t="shared" si="47"/>
        <v>0.30927835051546393</v>
      </c>
      <c r="X282" s="30">
        <f t="shared" si="47"/>
        <v>0.20618556701030927</v>
      </c>
      <c r="Y282" s="30">
        <f t="shared" si="47"/>
        <v>0.6185567010309279</v>
      </c>
      <c r="Z282" s="30">
        <f t="shared" si="47"/>
        <v>0.10309278350515463</v>
      </c>
      <c r="AA282" s="29"/>
      <c r="AB282" s="15">
        <f t="shared" si="43"/>
        <v>100.00000000000001</v>
      </c>
      <c r="AC282" s="14"/>
    </row>
    <row r="283" spans="1:29" ht="12.75">
      <c r="A283" s="16" t="s">
        <v>159</v>
      </c>
      <c r="B283" s="16"/>
      <c r="C283" s="17"/>
      <c r="D283" s="31">
        <f t="shared" si="37"/>
        <v>74.35285916087251</v>
      </c>
      <c r="E283" s="31">
        <f t="shared" si="38"/>
        <v>25.647140839127488</v>
      </c>
      <c r="F283" s="31">
        <f t="shared" si="44"/>
        <v>93.46229448872</v>
      </c>
      <c r="G283" s="31">
        <f t="shared" si="44"/>
        <v>1.754299390559846</v>
      </c>
      <c r="H283" s="31">
        <f t="shared" si="44"/>
        <v>4.782583664372013</v>
      </c>
      <c r="I283" s="31"/>
      <c r="J283" s="32"/>
      <c r="K283" s="31">
        <f t="shared" si="45"/>
        <v>40.385258452278286</v>
      </c>
      <c r="L283" s="31">
        <f t="shared" si="45"/>
        <v>0.460233372639434</v>
      </c>
      <c r="M283" s="32"/>
      <c r="N283" s="31">
        <f t="shared" si="46"/>
        <v>37.514739787747054</v>
      </c>
      <c r="O283" s="31">
        <f t="shared" si="46"/>
        <v>6.237350182157377</v>
      </c>
      <c r="P283" s="32"/>
      <c r="Q283" s="31">
        <f t="shared" si="47"/>
        <v>5.799116492722505</v>
      </c>
      <c r="R283" s="31">
        <f t="shared" si="47"/>
        <v>3.193474013974199</v>
      </c>
      <c r="S283" s="31">
        <f t="shared" si="47"/>
        <v>2.156848941375244</v>
      </c>
      <c r="T283" s="31">
        <f t="shared" si="47"/>
        <v>2.221968003660747</v>
      </c>
      <c r="U283" s="31">
        <f t="shared" si="47"/>
        <v>0.48487301782854325</v>
      </c>
      <c r="V283" s="31">
        <f t="shared" si="47"/>
        <v>0.47519315721853606</v>
      </c>
      <c r="W283" s="31">
        <f t="shared" si="47"/>
        <v>0.24991640120382266</v>
      </c>
      <c r="X283" s="31">
        <f t="shared" si="47"/>
        <v>0.24727643921927525</v>
      </c>
      <c r="Y283" s="31">
        <f t="shared" si="47"/>
        <v>0.33175522272479274</v>
      </c>
      <c r="Z283" s="31">
        <f t="shared" si="47"/>
        <v>0.2419965152501804</v>
      </c>
      <c r="AA283" s="32"/>
      <c r="AB283" s="16">
        <f t="shared" si="43"/>
        <v>100</v>
      </c>
      <c r="AC283" s="18"/>
    </row>
    <row r="284" spans="1:29" ht="12.75">
      <c r="A284" s="16"/>
      <c r="B284" s="12"/>
      <c r="C284" s="13"/>
      <c r="D284" s="28"/>
      <c r="E284" s="28"/>
      <c r="F284" s="28"/>
      <c r="G284" s="28"/>
      <c r="H284" s="28"/>
      <c r="I284" s="28"/>
      <c r="J284" s="29"/>
      <c r="K284" s="28"/>
      <c r="L284" s="28"/>
      <c r="M284" s="29"/>
      <c r="N284" s="28"/>
      <c r="O284" s="28"/>
      <c r="P284" s="29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9"/>
      <c r="AB284" s="12"/>
      <c r="AC284" s="14"/>
    </row>
    <row r="285" spans="1:29" ht="12.75">
      <c r="A285" s="19" t="s">
        <v>170</v>
      </c>
      <c r="B285" s="19"/>
      <c r="C285" s="17"/>
      <c r="D285" s="33">
        <f>E139*100/D139</f>
        <v>75.26750882022495</v>
      </c>
      <c r="E285" s="33">
        <f>100-D285</f>
        <v>24.732491179775053</v>
      </c>
      <c r="F285" s="33">
        <f>F139*100/$E139</f>
        <v>93.8187997278994</v>
      </c>
      <c r="G285" s="33">
        <f>G139*100/$E139</f>
        <v>2.1043731633898006</v>
      </c>
      <c r="H285" s="33">
        <f>H139*100/$E139</f>
        <v>4.076000892313709</v>
      </c>
      <c r="I285" s="33"/>
      <c r="J285" s="32"/>
      <c r="K285" s="33">
        <f>K139*100/$AB139</f>
        <v>36.7886172895317</v>
      </c>
      <c r="L285" s="33">
        <f>L139*100/$AB139</f>
        <v>0.7779085707911477</v>
      </c>
      <c r="M285" s="32"/>
      <c r="N285" s="33">
        <f>N139*100/$AB139</f>
        <v>38.582210258412424</v>
      </c>
      <c r="O285" s="33">
        <f>O139*100/$AB139</f>
        <v>5.912692238820867</v>
      </c>
      <c r="P285" s="32"/>
      <c r="Q285" s="33">
        <f aca="true" t="shared" si="48" ref="Q285:Z285">Q139*100/$AB139</f>
        <v>6.877885967410034</v>
      </c>
      <c r="R285" s="33">
        <f t="shared" si="48"/>
        <v>3.449804348655686</v>
      </c>
      <c r="S285" s="33">
        <f t="shared" si="48"/>
        <v>2.298499663884787</v>
      </c>
      <c r="T285" s="33">
        <f t="shared" si="48"/>
        <v>2.830412996063489</v>
      </c>
      <c r="U285" s="33">
        <f t="shared" si="48"/>
        <v>0.6892563487613641</v>
      </c>
      <c r="V285" s="33">
        <f t="shared" si="48"/>
        <v>0.5389585418764329</v>
      </c>
      <c r="W285" s="33">
        <f t="shared" si="48"/>
        <v>0.2653695652812066</v>
      </c>
      <c r="X285" s="33">
        <f t="shared" si="48"/>
        <v>0.26214051083641315</v>
      </c>
      <c r="Y285" s="33">
        <f t="shared" si="48"/>
        <v>0.44472886216927876</v>
      </c>
      <c r="Z285" s="33">
        <f t="shared" si="48"/>
        <v>0.2815148375051738</v>
      </c>
      <c r="AA285" s="32"/>
      <c r="AB285" s="19">
        <f>SUM(K285:Z285)</f>
        <v>100.00000000000001</v>
      </c>
      <c r="AC285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2010-05-31T15:50:36Z</dcterms:created>
  <dcterms:modified xsi:type="dcterms:W3CDTF">2010-05-31T15:50:55Z</dcterms:modified>
  <cp:category/>
  <cp:version/>
  <cp:contentType/>
  <cp:contentStatus/>
</cp:coreProperties>
</file>