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<sst xmlns="http://schemas.openxmlformats.org/spreadsheetml/2006/main" count="747" uniqueCount="220">
  <si>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</si>
  <si>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</si>
  <si>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</si>
  <si>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</si>
  <si>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</si>
  <si>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</si>
  <si>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</si>
  <si>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</si>
  <si>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</si>
  <si>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</si>
  <si>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</si>
  <si>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</si>
  <si>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</si>
  <si>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</si>
  <si>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</si>
  <si>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</si>
  <si>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</si>
  <si>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</si>
  <si>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</si>
  <si>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</si>
  <si>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</si>
  <si>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</si>
  <si>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</si>
  <si>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</si>
  <si>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</si>
  <si>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totale voti alle liste</t>
  </si>
  <si>
    <t>AG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</si>
  <si>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</si>
  <si>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</si>
  <si>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</si>
  <si>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</si>
  <si>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</si>
  <si>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</si>
  <si>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</si>
  <si>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</si>
  <si>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</si>
  <si>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</si>
  <si>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</si>
  <si>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</si>
  <si>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</si>
  <si>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</si>
  <si>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</si>
  <si>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</si>
  <si>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</si>
  <si>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</si>
  <si>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</si>
  <si>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</si>
  <si>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</si>
  <si>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</si>
  <si>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</si>
  <si>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</si>
  <si>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</si>
  <si>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</si>
  <si>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</si>
  <si>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</si>
  <si>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</si>
  <si>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</si>
  <si>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</si>
  <si>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</si>
  <si>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</si>
  <si>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</si>
  <si>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</si>
  <si>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</si>
  <si>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</si>
  <si>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</si>
  <si>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</si>
  <si>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</si>
  <si>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</si>
  <si>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</si>
  <si>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</si>
  <si>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Totale provincia di Agrigento</t>
  </si>
  <si>
    <t>CL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</si>
  <si>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</si>
  <si>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</si>
  <si>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</si>
  <si>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</si>
  <si>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</si>
  <si>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</si>
  <si>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</si>
  <si>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</si>
  <si>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</si>
  <si>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</si>
  <si>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</si>
  <si>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</si>
  <si>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</si>
  <si>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</si>
  <si>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</si>
  <si>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</si>
  <si>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</si>
  <si>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</si>
  <si>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</si>
  <si>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</si>
  <si>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</si>
  <si>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</si>
  <si>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Totale provincia di Caltanissetta</t>
  </si>
  <si>
    <t>PA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</si>
  <si>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</si>
  <si>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</si>
  <si>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</si>
  <si>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</si>
  <si>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</si>
  <si>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</si>
  <si>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</si>
  <si>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</si>
  <si>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</si>
  <si>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</si>
  <si>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</si>
  <si>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</si>
  <si>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</si>
  <si>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</si>
  <si>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</si>
  <si>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</si>
  <si>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</si>
  <si>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</si>
  <si>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</si>
  <si>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</si>
  <si>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</si>
  <si>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</si>
  <si>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</si>
  <si>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</si>
  <si>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</si>
  <si>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</si>
  <si>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</si>
  <si>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</si>
  <si>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</si>
  <si>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</si>
  <si>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</si>
  <si>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</si>
  <si>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</si>
  <si>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</si>
  <si>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</si>
  <si>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</si>
  <si>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</si>
  <si>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</si>
  <si>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</si>
  <si>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</si>
  <si>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</si>
  <si>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</si>
  <si>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</si>
  <si>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</si>
  <si>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</si>
  <si>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</si>
  <si>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</si>
  <si>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</si>
  <si>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</si>
  <si>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</si>
  <si>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</si>
  <si>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</si>
  <si>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</si>
  <si>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</si>
  <si>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</si>
  <si>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</si>
  <si>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</si>
  <si>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</si>
  <si>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</si>
  <si>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</si>
  <si>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</si>
  <si>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</si>
  <si>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</si>
  <si>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</si>
  <si>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</si>
  <si>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</si>
  <si>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</si>
  <si>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</si>
  <si>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</si>
  <si>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</si>
  <si>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</si>
  <si>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</si>
  <si>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</si>
  <si>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</si>
  <si>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</si>
  <si>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</si>
  <si>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</si>
  <si>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</si>
  <si>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</si>
  <si>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</si>
  <si>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</si>
  <si>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</si>
  <si>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Totale provincia di Palermo</t>
  </si>
  <si>
    <t>TP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</si>
  <si>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</si>
  <si>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</si>
  <si>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</si>
  <si>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</si>
  <si>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</si>
  <si>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</si>
  <si>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</si>
  <si>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</si>
  <si>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</si>
  <si>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</si>
  <si>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</si>
  <si>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</si>
  <si>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</si>
  <si>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</si>
  <si>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</si>
  <si>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</si>
  <si>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</si>
  <si>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</si>
  <si>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</si>
  <si>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</si>
  <si>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</si>
  <si>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</si>
  <si>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</si>
  <si>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</si>
  <si>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Totale provincia di Trapani</t>
  </si>
  <si>
    <t>Totali sezionali Circoscrizione XXIV</t>
  </si>
  <si>
    <t>Voti contestati in sede di sezione e assegnati dall'UCC</t>
  </si>
  <si>
    <t>Totale dei voti validi  Circoscrizione XXIV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</si>
  <si>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</si>
  <si>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</si>
  <si>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</si>
  <si>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</si>
  <si>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</si>
  <si>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</si>
  <si>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</si>
  <si>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>Totale Provincia di Agrigento</t>
  </si>
  <si>
    <t>Totale Provincia di Caltanissetta</t>
  </si>
  <si>
    <t>Totale Provincia di Palermo</t>
  </si>
  <si>
    <t>Totale Provincia di Trapani</t>
  </si>
  <si>
    <t>Totale Circoscrizione XXIV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</si>
</sst>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6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Fill="1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2" fillId="0" borderId="0" xfId="16" applyFont="1" applyBorder="1" applyAlignment="1">
      <alignment horizontal="center" wrapText="1"/>
    </xf>
    <xf numFmtId="41" fontId="2" fillId="0" borderId="0" xfId="16" applyFont="1" applyFill="1" applyBorder="1" applyAlignment="1">
      <alignment horizontal="center" wrapText="1"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Border="1" applyAlignment="1">
      <alignment/>
    </xf>
    <xf numFmtId="41" fontId="2" fillId="0" borderId="0" xfId="16" applyFont="1" applyFill="1" applyAlignment="1">
      <alignment/>
    </xf>
    <xf numFmtId="0" fontId="2" fillId="0" borderId="0" xfId="17" applyFont="1" applyFill="1" applyBorder="1">
      <alignment/>
      <protection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0" fontId="3" fillId="0" borderId="0" xfId="17" applyFont="1">
      <alignment/>
      <protection/>
    </xf>
    <xf numFmtId="0" fontId="3" fillId="0" borderId="0" xfId="17" applyFont="1" applyBorder="1">
      <alignment/>
      <protection/>
    </xf>
    <xf numFmtId="41" fontId="3" fillId="0" borderId="0" xfId="16" applyFont="1" applyBorder="1" applyAlignment="1">
      <alignment/>
    </xf>
    <xf numFmtId="41" fontId="4" fillId="0" borderId="0" xfId="16" applyFont="1" applyFill="1" applyBorder="1" applyAlignment="1">
      <alignment horizontal="center"/>
    </xf>
    <xf numFmtId="41" fontId="0" fillId="0" borderId="0" xfId="16" applyBorder="1" applyAlignment="1">
      <alignment/>
    </xf>
    <xf numFmtId="41" fontId="2" fillId="0" borderId="0" xfId="16" applyFont="1" applyBorder="1" applyAlignment="1">
      <alignment wrapText="1"/>
    </xf>
    <xf numFmtId="41" fontId="2" fillId="0" borderId="0" xfId="16" applyFont="1" applyFill="1" applyBorder="1" applyAlignment="1">
      <alignment wrapText="1"/>
    </xf>
    <xf numFmtId="164" fontId="3" fillId="0" borderId="0" xfId="16" applyNumberFormat="1" applyFont="1" applyAlignment="1">
      <alignment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164" fontId="3" fillId="0" borderId="0" xfId="16" applyNumberFormat="1" applyFont="1" applyFill="1" applyAlignment="1">
      <alignment/>
    </xf>
    <xf numFmtId="164" fontId="3" fillId="2" borderId="0" xfId="16" applyNumberFormat="1" applyFont="1" applyFill="1" applyAlignment="1">
      <alignment/>
    </xf>
    <xf numFmtId="164" fontId="3" fillId="0" borderId="0" xfId="16" applyNumberFormat="1" applyFont="1" applyFill="1" applyBorder="1" applyAlignment="1">
      <alignment/>
    </xf>
    <xf numFmtId="41" fontId="3" fillId="2" borderId="0" xfId="16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Border="1" applyAlignment="1">
      <alignment/>
    </xf>
    <xf numFmtId="164" fontId="2" fillId="0" borderId="0" xfId="16" applyNumberFormat="1" applyFont="1" applyFill="1" applyAlignment="1">
      <alignment/>
    </xf>
    <xf numFmtId="41" fontId="3" fillId="0" borderId="0" xfId="16" applyFont="1" applyFill="1" applyAlignment="1">
      <alignment/>
    </xf>
    <xf numFmtId="41" fontId="5" fillId="0" borderId="0" xfId="16" applyFont="1" applyAlignment="1">
      <alignment/>
    </xf>
    <xf numFmtId="164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IRC_24 SICILIA 1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3"/>
  <sheetViews>
    <sheetView tabSelected="1" workbookViewId="0" topLeftCell="A1">
      <selection activeCell="A1" sqref="A1"/>
    </sheetView>
  </sheetViews>
  <sheetFormatPr defaultColWidth="9.140625" defaultRowHeight="12.75"/>
  <sheetData>
    <row r="1" spans="1:30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4"/>
      <c r="N1" s="2"/>
      <c r="O1" s="2"/>
      <c r="P1" s="4"/>
      <c r="Q1" s="5"/>
      <c r="R1" s="1" t="s">
        <v>1</v>
      </c>
      <c r="S1" s="6"/>
      <c r="T1" s="5"/>
      <c r="U1" s="6"/>
      <c r="V1" s="6"/>
      <c r="W1" s="6"/>
      <c r="X1" s="6"/>
      <c r="Y1" s="2"/>
      <c r="Z1" s="2"/>
      <c r="AA1" s="2"/>
      <c r="AB1" s="6"/>
      <c r="AC1" s="2"/>
      <c r="AD1" s="6"/>
    </row>
    <row r="2" spans="1:30" ht="36">
      <c r="A2" s="7" t="s">
        <v>2</v>
      </c>
      <c r="B2" s="7" t="s">
        <v>3</v>
      </c>
      <c r="C2" s="8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/>
      <c r="K2" s="7" t="s">
        <v>10</v>
      </c>
      <c r="L2" s="7" t="s">
        <v>11</v>
      </c>
      <c r="M2" s="7"/>
      <c r="N2" s="7" t="s">
        <v>12</v>
      </c>
      <c r="O2" s="7" t="s">
        <v>13</v>
      </c>
      <c r="P2" s="7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/>
      <c r="AC2" s="7" t="s">
        <v>25</v>
      </c>
      <c r="AD2" s="9"/>
    </row>
    <row r="3" spans="1:30" ht="12.75">
      <c r="A3" s="10"/>
      <c r="B3" s="10"/>
      <c r="C3" s="11"/>
      <c r="D3" s="10"/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ht="12.75">
      <c r="A4" s="12" t="s">
        <v>26</v>
      </c>
      <c r="B4" s="12" t="s">
        <v>27</v>
      </c>
      <c r="C4" s="13"/>
      <c r="D4" s="12">
        <v>46936</v>
      </c>
      <c r="E4" s="12">
        <v>33658</v>
      </c>
      <c r="F4" s="12">
        <v>30848</v>
      </c>
      <c r="G4" s="12">
        <v>945</v>
      </c>
      <c r="H4" s="12">
        <v>1865</v>
      </c>
      <c r="I4" s="12">
        <v>0</v>
      </c>
      <c r="J4" s="13"/>
      <c r="K4" s="12">
        <v>14944</v>
      </c>
      <c r="L4" s="12">
        <v>1605</v>
      </c>
      <c r="M4" s="14"/>
      <c r="N4" s="12">
        <v>8017</v>
      </c>
      <c r="O4" s="12">
        <v>897</v>
      </c>
      <c r="P4" s="14"/>
      <c r="Q4" s="12">
        <v>2881</v>
      </c>
      <c r="R4" s="12">
        <v>736</v>
      </c>
      <c r="S4" s="12">
        <v>831</v>
      </c>
      <c r="T4" s="12">
        <v>182</v>
      </c>
      <c r="U4" s="12">
        <v>79</v>
      </c>
      <c r="V4" s="12">
        <v>83</v>
      </c>
      <c r="W4" s="12">
        <v>248</v>
      </c>
      <c r="X4" s="12">
        <v>101</v>
      </c>
      <c r="Y4" s="12">
        <v>87</v>
      </c>
      <c r="Z4" s="12">
        <v>65</v>
      </c>
      <c r="AA4" s="12">
        <v>92</v>
      </c>
      <c r="AB4" s="13"/>
      <c r="AC4" s="12">
        <f aca="true" t="shared" si="0" ref="AC4:AC47">SUM(K4:AA4)</f>
        <v>30848</v>
      </c>
      <c r="AD4" s="15"/>
    </row>
    <row r="5" spans="1:30" ht="12.75">
      <c r="A5" s="16" t="s">
        <v>26</v>
      </c>
      <c r="B5" s="16" t="s">
        <v>28</v>
      </c>
      <c r="C5" s="13"/>
      <c r="D5" s="16">
        <v>2755</v>
      </c>
      <c r="E5" s="16">
        <v>1864</v>
      </c>
      <c r="F5" s="16">
        <v>1632</v>
      </c>
      <c r="G5" s="16">
        <v>130</v>
      </c>
      <c r="H5" s="16">
        <v>102</v>
      </c>
      <c r="I5" s="16">
        <v>0</v>
      </c>
      <c r="J5" s="13"/>
      <c r="K5" s="16">
        <v>616</v>
      </c>
      <c r="L5" s="16">
        <v>51</v>
      </c>
      <c r="M5" s="14"/>
      <c r="N5" s="16">
        <v>451</v>
      </c>
      <c r="O5" s="16">
        <v>20</v>
      </c>
      <c r="P5" s="14"/>
      <c r="Q5" s="16">
        <v>384</v>
      </c>
      <c r="R5" s="16">
        <v>23</v>
      </c>
      <c r="S5" s="16">
        <v>25</v>
      </c>
      <c r="T5" s="16">
        <v>31</v>
      </c>
      <c r="U5" s="16">
        <v>3</v>
      </c>
      <c r="V5" s="16">
        <v>5</v>
      </c>
      <c r="W5" s="16">
        <v>4</v>
      </c>
      <c r="X5" s="16">
        <v>2</v>
      </c>
      <c r="Y5" s="16">
        <v>4</v>
      </c>
      <c r="Z5" s="16">
        <v>7</v>
      </c>
      <c r="AA5" s="16">
        <v>6</v>
      </c>
      <c r="AB5" s="13"/>
      <c r="AC5" s="16">
        <f t="shared" si="0"/>
        <v>1632</v>
      </c>
      <c r="AD5" s="15"/>
    </row>
    <row r="6" spans="1:30" ht="12.75">
      <c r="A6" s="12" t="s">
        <v>26</v>
      </c>
      <c r="B6" s="12" t="s">
        <v>29</v>
      </c>
      <c r="C6" s="13"/>
      <c r="D6" s="12">
        <v>7980</v>
      </c>
      <c r="E6" s="12">
        <v>5741</v>
      </c>
      <c r="F6" s="12">
        <v>5217</v>
      </c>
      <c r="G6" s="12">
        <v>229</v>
      </c>
      <c r="H6" s="12">
        <v>295</v>
      </c>
      <c r="I6" s="12">
        <v>0</v>
      </c>
      <c r="J6" s="13"/>
      <c r="K6" s="12">
        <v>1920</v>
      </c>
      <c r="L6" s="12">
        <v>268</v>
      </c>
      <c r="M6" s="14"/>
      <c r="N6" s="12">
        <v>1831</v>
      </c>
      <c r="O6" s="12">
        <v>189</v>
      </c>
      <c r="P6" s="14"/>
      <c r="Q6" s="12">
        <v>633</v>
      </c>
      <c r="R6" s="12">
        <v>98</v>
      </c>
      <c r="S6" s="12">
        <v>143</v>
      </c>
      <c r="T6" s="12">
        <v>11</v>
      </c>
      <c r="U6" s="12">
        <v>10</v>
      </c>
      <c r="V6" s="12">
        <v>20</v>
      </c>
      <c r="W6" s="12">
        <v>35</v>
      </c>
      <c r="X6" s="12">
        <v>13</v>
      </c>
      <c r="Y6" s="12">
        <v>18</v>
      </c>
      <c r="Z6" s="12">
        <v>12</v>
      </c>
      <c r="AA6" s="12">
        <v>16</v>
      </c>
      <c r="AB6" s="13"/>
      <c r="AC6" s="12">
        <f t="shared" si="0"/>
        <v>5217</v>
      </c>
      <c r="AD6" s="15"/>
    </row>
    <row r="7" spans="1:30" ht="12.75">
      <c r="A7" s="16" t="s">
        <v>26</v>
      </c>
      <c r="B7" s="16" t="s">
        <v>30</v>
      </c>
      <c r="C7" s="13"/>
      <c r="D7" s="16">
        <v>3308</v>
      </c>
      <c r="E7" s="16">
        <v>2592</v>
      </c>
      <c r="F7" s="16">
        <v>2363</v>
      </c>
      <c r="G7" s="16">
        <v>100</v>
      </c>
      <c r="H7" s="16">
        <v>128</v>
      </c>
      <c r="I7" s="16">
        <v>1</v>
      </c>
      <c r="J7" s="13"/>
      <c r="K7" s="16">
        <v>480</v>
      </c>
      <c r="L7" s="16">
        <v>102</v>
      </c>
      <c r="M7" s="14"/>
      <c r="N7" s="16">
        <v>1103</v>
      </c>
      <c r="O7" s="16">
        <v>29</v>
      </c>
      <c r="P7" s="14"/>
      <c r="Q7" s="16">
        <v>488</v>
      </c>
      <c r="R7" s="16">
        <v>39</v>
      </c>
      <c r="S7" s="16">
        <v>19</v>
      </c>
      <c r="T7" s="16">
        <v>42</v>
      </c>
      <c r="U7" s="16">
        <v>29</v>
      </c>
      <c r="V7" s="16">
        <v>13</v>
      </c>
      <c r="W7" s="16">
        <v>5</v>
      </c>
      <c r="X7" s="16">
        <v>3</v>
      </c>
      <c r="Y7" s="16">
        <v>3</v>
      </c>
      <c r="Z7" s="16">
        <v>8</v>
      </c>
      <c r="AA7" s="16">
        <v>0</v>
      </c>
      <c r="AB7" s="13"/>
      <c r="AC7" s="16">
        <f t="shared" si="0"/>
        <v>2363</v>
      </c>
      <c r="AD7" s="15"/>
    </row>
    <row r="8" spans="1:30" ht="12.75">
      <c r="A8" s="12" t="s">
        <v>26</v>
      </c>
      <c r="B8" s="12" t="s">
        <v>31</v>
      </c>
      <c r="C8" s="13"/>
      <c r="D8" s="12">
        <v>2435</v>
      </c>
      <c r="E8" s="12">
        <v>1881</v>
      </c>
      <c r="F8" s="12">
        <v>1614</v>
      </c>
      <c r="G8" s="12">
        <v>132</v>
      </c>
      <c r="H8" s="12">
        <v>135</v>
      </c>
      <c r="I8" s="12">
        <v>0</v>
      </c>
      <c r="J8" s="13"/>
      <c r="K8" s="12">
        <v>434</v>
      </c>
      <c r="L8" s="12">
        <v>156</v>
      </c>
      <c r="M8" s="14"/>
      <c r="N8" s="12">
        <v>561</v>
      </c>
      <c r="O8" s="12">
        <v>54</v>
      </c>
      <c r="P8" s="14"/>
      <c r="Q8" s="12">
        <v>333</v>
      </c>
      <c r="R8" s="12">
        <v>19</v>
      </c>
      <c r="S8" s="12">
        <v>24</v>
      </c>
      <c r="T8" s="12">
        <v>9</v>
      </c>
      <c r="U8" s="12">
        <v>9</v>
      </c>
      <c r="V8" s="12">
        <v>2</v>
      </c>
      <c r="W8" s="12">
        <v>1</v>
      </c>
      <c r="X8" s="12">
        <v>4</v>
      </c>
      <c r="Y8" s="12">
        <v>1</v>
      </c>
      <c r="Z8" s="12">
        <v>6</v>
      </c>
      <c r="AA8" s="12">
        <v>1</v>
      </c>
      <c r="AB8" s="13"/>
      <c r="AC8" s="12">
        <f t="shared" si="0"/>
        <v>1614</v>
      </c>
      <c r="AD8" s="15"/>
    </row>
    <row r="9" spans="1:30" ht="12.75">
      <c r="A9" s="16" t="s">
        <v>26</v>
      </c>
      <c r="B9" s="16" t="s">
        <v>32</v>
      </c>
      <c r="C9" s="13"/>
      <c r="D9" s="16">
        <v>1143</v>
      </c>
      <c r="E9" s="16">
        <v>878</v>
      </c>
      <c r="F9" s="16">
        <v>799</v>
      </c>
      <c r="G9" s="16">
        <v>25</v>
      </c>
      <c r="H9" s="16">
        <v>54</v>
      </c>
      <c r="I9" s="16">
        <v>0</v>
      </c>
      <c r="J9" s="13"/>
      <c r="K9" s="16">
        <v>180</v>
      </c>
      <c r="L9" s="16">
        <v>22</v>
      </c>
      <c r="M9" s="14"/>
      <c r="N9" s="16">
        <v>394</v>
      </c>
      <c r="O9" s="16">
        <v>6</v>
      </c>
      <c r="P9" s="14"/>
      <c r="Q9" s="16">
        <v>111</v>
      </c>
      <c r="R9" s="16">
        <v>46</v>
      </c>
      <c r="S9" s="16">
        <v>14</v>
      </c>
      <c r="T9" s="16">
        <v>4</v>
      </c>
      <c r="U9" s="16">
        <v>1</v>
      </c>
      <c r="V9" s="16">
        <v>12</v>
      </c>
      <c r="W9" s="16">
        <v>3</v>
      </c>
      <c r="X9" s="16">
        <v>2</v>
      </c>
      <c r="Y9" s="16">
        <v>0</v>
      </c>
      <c r="Z9" s="16">
        <v>3</v>
      </c>
      <c r="AA9" s="16">
        <v>1</v>
      </c>
      <c r="AB9" s="13"/>
      <c r="AC9" s="16">
        <f t="shared" si="0"/>
        <v>799</v>
      </c>
      <c r="AD9" s="15"/>
    </row>
    <row r="10" spans="1:30" ht="12.75">
      <c r="A10" s="12" t="s">
        <v>26</v>
      </c>
      <c r="B10" s="12" t="s">
        <v>33</v>
      </c>
      <c r="C10" s="13"/>
      <c r="D10" s="12">
        <v>3508</v>
      </c>
      <c r="E10" s="12">
        <v>2683</v>
      </c>
      <c r="F10" s="12">
        <v>2376</v>
      </c>
      <c r="G10" s="12">
        <v>121</v>
      </c>
      <c r="H10" s="12">
        <v>186</v>
      </c>
      <c r="I10" s="12">
        <v>0</v>
      </c>
      <c r="J10" s="13"/>
      <c r="K10" s="12">
        <v>790</v>
      </c>
      <c r="L10" s="12">
        <v>144</v>
      </c>
      <c r="M10" s="14"/>
      <c r="N10" s="12">
        <v>820</v>
      </c>
      <c r="O10" s="12">
        <v>42</v>
      </c>
      <c r="P10" s="14"/>
      <c r="Q10" s="12">
        <v>325</v>
      </c>
      <c r="R10" s="12">
        <v>47</v>
      </c>
      <c r="S10" s="12">
        <v>53</v>
      </c>
      <c r="T10" s="12">
        <v>84</v>
      </c>
      <c r="U10" s="12">
        <v>13</v>
      </c>
      <c r="V10" s="12">
        <v>19</v>
      </c>
      <c r="W10" s="12">
        <v>5</v>
      </c>
      <c r="X10" s="12">
        <v>9</v>
      </c>
      <c r="Y10" s="12">
        <v>7</v>
      </c>
      <c r="Z10" s="12">
        <v>13</v>
      </c>
      <c r="AA10" s="12">
        <v>5</v>
      </c>
      <c r="AB10" s="13"/>
      <c r="AC10" s="12">
        <f t="shared" si="0"/>
        <v>2376</v>
      </c>
      <c r="AD10" s="15"/>
    </row>
    <row r="11" spans="1:30" ht="12.75">
      <c r="A11" s="16" t="s">
        <v>26</v>
      </c>
      <c r="B11" s="16" t="s">
        <v>34</v>
      </c>
      <c r="C11" s="13"/>
      <c r="D11" s="16">
        <v>1779</v>
      </c>
      <c r="E11" s="16">
        <v>1407</v>
      </c>
      <c r="F11" s="16">
        <v>1293</v>
      </c>
      <c r="G11" s="16">
        <v>30</v>
      </c>
      <c r="H11" s="16">
        <v>84</v>
      </c>
      <c r="I11" s="16">
        <v>0</v>
      </c>
      <c r="J11" s="13"/>
      <c r="K11" s="16">
        <v>432</v>
      </c>
      <c r="L11" s="16">
        <v>320</v>
      </c>
      <c r="M11" s="14"/>
      <c r="N11" s="16">
        <v>306</v>
      </c>
      <c r="O11" s="16">
        <v>14</v>
      </c>
      <c r="P11" s="14"/>
      <c r="Q11" s="16">
        <v>141</v>
      </c>
      <c r="R11" s="16">
        <v>20</v>
      </c>
      <c r="S11" s="16">
        <v>11</v>
      </c>
      <c r="T11" s="16">
        <v>35</v>
      </c>
      <c r="U11" s="16">
        <v>2</v>
      </c>
      <c r="V11" s="16">
        <v>3</v>
      </c>
      <c r="W11" s="16">
        <v>1</v>
      </c>
      <c r="X11" s="16">
        <v>4</v>
      </c>
      <c r="Y11" s="16">
        <v>1</v>
      </c>
      <c r="Z11" s="16">
        <v>2</v>
      </c>
      <c r="AA11" s="16">
        <v>1</v>
      </c>
      <c r="AB11" s="13"/>
      <c r="AC11" s="16">
        <f t="shared" si="0"/>
        <v>1293</v>
      </c>
      <c r="AD11" s="15"/>
    </row>
    <row r="12" spans="1:30" ht="12.75">
      <c r="A12" s="12" t="s">
        <v>26</v>
      </c>
      <c r="B12" s="12" t="s">
        <v>35</v>
      </c>
      <c r="C12" s="13"/>
      <c r="D12" s="12">
        <v>5057</v>
      </c>
      <c r="E12" s="12">
        <v>4195</v>
      </c>
      <c r="F12" s="12">
        <v>3681</v>
      </c>
      <c r="G12" s="12">
        <v>306</v>
      </c>
      <c r="H12" s="12">
        <v>208</v>
      </c>
      <c r="I12" s="12">
        <v>0</v>
      </c>
      <c r="J12" s="13"/>
      <c r="K12" s="12">
        <v>1082</v>
      </c>
      <c r="L12" s="12">
        <v>283</v>
      </c>
      <c r="M12" s="14"/>
      <c r="N12" s="12">
        <v>893</v>
      </c>
      <c r="O12" s="12">
        <v>98</v>
      </c>
      <c r="P12" s="14"/>
      <c r="Q12" s="12">
        <v>1032</v>
      </c>
      <c r="R12" s="12">
        <v>85</v>
      </c>
      <c r="S12" s="12">
        <v>65</v>
      </c>
      <c r="T12" s="12">
        <v>55</v>
      </c>
      <c r="U12" s="12">
        <v>13</v>
      </c>
      <c r="V12" s="12">
        <v>25</v>
      </c>
      <c r="W12" s="12">
        <v>17</v>
      </c>
      <c r="X12" s="12">
        <v>14</v>
      </c>
      <c r="Y12" s="12">
        <v>0</v>
      </c>
      <c r="Z12" s="12">
        <v>9</v>
      </c>
      <c r="AA12" s="12">
        <v>10</v>
      </c>
      <c r="AB12" s="13"/>
      <c r="AC12" s="12">
        <f t="shared" si="0"/>
        <v>3681</v>
      </c>
      <c r="AD12" s="15"/>
    </row>
    <row r="13" spans="1:30" ht="12.75">
      <c r="A13" s="16" t="s">
        <v>26</v>
      </c>
      <c r="B13" s="16" t="s">
        <v>36</v>
      </c>
      <c r="C13" s="13"/>
      <c r="D13" s="16">
        <v>8416</v>
      </c>
      <c r="E13" s="16">
        <v>5906</v>
      </c>
      <c r="F13" s="16">
        <v>5460</v>
      </c>
      <c r="G13" s="16">
        <v>239</v>
      </c>
      <c r="H13" s="16">
        <v>207</v>
      </c>
      <c r="I13" s="16">
        <v>0</v>
      </c>
      <c r="J13" s="13"/>
      <c r="K13" s="16">
        <v>1604</v>
      </c>
      <c r="L13" s="16">
        <v>334</v>
      </c>
      <c r="M13" s="14"/>
      <c r="N13" s="16">
        <v>2334</v>
      </c>
      <c r="O13" s="16">
        <v>155</v>
      </c>
      <c r="P13" s="14"/>
      <c r="Q13" s="16">
        <v>607</v>
      </c>
      <c r="R13" s="16">
        <v>114</v>
      </c>
      <c r="S13" s="16">
        <v>86</v>
      </c>
      <c r="T13" s="16">
        <v>67</v>
      </c>
      <c r="U13" s="16">
        <v>28</v>
      </c>
      <c r="V13" s="16">
        <v>34</v>
      </c>
      <c r="W13" s="16">
        <v>26</v>
      </c>
      <c r="X13" s="16">
        <v>14</v>
      </c>
      <c r="Y13" s="16">
        <v>14</v>
      </c>
      <c r="Z13" s="16">
        <v>12</v>
      </c>
      <c r="AA13" s="16">
        <v>31</v>
      </c>
      <c r="AB13" s="13"/>
      <c r="AC13" s="16">
        <f t="shared" si="0"/>
        <v>5460</v>
      </c>
      <c r="AD13" s="15"/>
    </row>
    <row r="14" spans="1:30" ht="12.75">
      <c r="A14" s="12" t="s">
        <v>26</v>
      </c>
      <c r="B14" s="12" t="s">
        <v>37</v>
      </c>
      <c r="C14" s="13"/>
      <c r="D14" s="12">
        <v>27206</v>
      </c>
      <c r="E14" s="12">
        <v>19776</v>
      </c>
      <c r="F14" s="12">
        <v>17835</v>
      </c>
      <c r="G14" s="12">
        <v>864</v>
      </c>
      <c r="H14" s="12">
        <v>1077</v>
      </c>
      <c r="I14" s="12">
        <v>0</v>
      </c>
      <c r="J14" s="13"/>
      <c r="K14" s="12">
        <v>7577</v>
      </c>
      <c r="L14" s="12">
        <v>1087</v>
      </c>
      <c r="M14" s="14"/>
      <c r="N14" s="12">
        <v>5489</v>
      </c>
      <c r="O14" s="12">
        <v>705</v>
      </c>
      <c r="P14" s="14"/>
      <c r="Q14" s="12">
        <v>1529</v>
      </c>
      <c r="R14" s="12">
        <v>339</v>
      </c>
      <c r="S14" s="12">
        <v>564</v>
      </c>
      <c r="T14" s="12">
        <v>47</v>
      </c>
      <c r="U14" s="12">
        <v>101</v>
      </c>
      <c r="V14" s="12">
        <v>117</v>
      </c>
      <c r="W14" s="12">
        <v>76</v>
      </c>
      <c r="X14" s="12">
        <v>67</v>
      </c>
      <c r="Y14" s="12">
        <v>38</v>
      </c>
      <c r="Z14" s="12">
        <v>48</v>
      </c>
      <c r="AA14" s="12">
        <v>51</v>
      </c>
      <c r="AB14" s="13"/>
      <c r="AC14" s="12">
        <f t="shared" si="0"/>
        <v>17835</v>
      </c>
      <c r="AD14" s="15"/>
    </row>
    <row r="15" spans="1:30" ht="12.75">
      <c r="A15" s="16" t="s">
        <v>26</v>
      </c>
      <c r="B15" s="16" t="s">
        <v>38</v>
      </c>
      <c r="C15" s="13"/>
      <c r="D15" s="16">
        <v>7075</v>
      </c>
      <c r="E15" s="16">
        <v>5626</v>
      </c>
      <c r="F15" s="16">
        <v>5097</v>
      </c>
      <c r="G15" s="16">
        <v>214</v>
      </c>
      <c r="H15" s="16">
        <v>315</v>
      </c>
      <c r="I15" s="16">
        <v>0</v>
      </c>
      <c r="J15" s="13"/>
      <c r="K15" s="16">
        <v>1226</v>
      </c>
      <c r="L15" s="16">
        <v>576</v>
      </c>
      <c r="M15" s="14"/>
      <c r="N15" s="16">
        <v>1395</v>
      </c>
      <c r="O15" s="16">
        <v>70</v>
      </c>
      <c r="P15" s="14"/>
      <c r="Q15" s="16">
        <v>1590</v>
      </c>
      <c r="R15" s="16">
        <v>60</v>
      </c>
      <c r="S15" s="16">
        <v>43</v>
      </c>
      <c r="T15" s="16">
        <v>38</v>
      </c>
      <c r="U15" s="16">
        <v>23</v>
      </c>
      <c r="V15" s="16">
        <v>21</v>
      </c>
      <c r="W15" s="16">
        <v>17</v>
      </c>
      <c r="X15" s="16">
        <v>17</v>
      </c>
      <c r="Y15" s="16">
        <v>10</v>
      </c>
      <c r="Z15" s="16">
        <v>4</v>
      </c>
      <c r="AA15" s="16">
        <v>7</v>
      </c>
      <c r="AB15" s="13"/>
      <c r="AC15" s="16">
        <f t="shared" si="0"/>
        <v>5097</v>
      </c>
      <c r="AD15" s="15"/>
    </row>
    <row r="16" spans="1:30" ht="12.75">
      <c r="A16" s="12" t="s">
        <v>26</v>
      </c>
      <c r="B16" s="12" t="s">
        <v>39</v>
      </c>
      <c r="C16" s="13"/>
      <c r="D16" s="12">
        <v>2527</v>
      </c>
      <c r="E16" s="12">
        <v>1880</v>
      </c>
      <c r="F16" s="12">
        <v>1723</v>
      </c>
      <c r="G16" s="12">
        <v>93</v>
      </c>
      <c r="H16" s="12">
        <v>64</v>
      </c>
      <c r="I16" s="12">
        <v>0</v>
      </c>
      <c r="J16" s="13"/>
      <c r="K16" s="12">
        <v>705</v>
      </c>
      <c r="L16" s="12">
        <v>65</v>
      </c>
      <c r="M16" s="14"/>
      <c r="N16" s="12">
        <v>541</v>
      </c>
      <c r="O16" s="12">
        <v>64</v>
      </c>
      <c r="P16" s="14"/>
      <c r="Q16" s="12">
        <v>221</v>
      </c>
      <c r="R16" s="12">
        <v>13</v>
      </c>
      <c r="S16" s="12">
        <v>80</v>
      </c>
      <c r="T16" s="12">
        <v>2</v>
      </c>
      <c r="U16" s="12">
        <v>5</v>
      </c>
      <c r="V16" s="12">
        <v>4</v>
      </c>
      <c r="W16" s="12">
        <v>4</v>
      </c>
      <c r="X16" s="12">
        <v>3</v>
      </c>
      <c r="Y16" s="12">
        <v>4</v>
      </c>
      <c r="Z16" s="12">
        <v>9</v>
      </c>
      <c r="AA16" s="12">
        <v>3</v>
      </c>
      <c r="AB16" s="13"/>
      <c r="AC16" s="12">
        <f t="shared" si="0"/>
        <v>1723</v>
      </c>
      <c r="AD16" s="15"/>
    </row>
    <row r="17" spans="1:30" ht="12.75">
      <c r="A17" s="16" t="s">
        <v>26</v>
      </c>
      <c r="B17" s="16" t="s">
        <v>40</v>
      </c>
      <c r="C17" s="13"/>
      <c r="D17" s="16">
        <v>3387</v>
      </c>
      <c r="E17" s="16">
        <v>2601</v>
      </c>
      <c r="F17" s="16">
        <v>2324</v>
      </c>
      <c r="G17" s="16">
        <v>150</v>
      </c>
      <c r="H17" s="16">
        <v>127</v>
      </c>
      <c r="I17" s="16">
        <v>0</v>
      </c>
      <c r="J17" s="13"/>
      <c r="K17" s="16">
        <v>551</v>
      </c>
      <c r="L17" s="16">
        <v>330</v>
      </c>
      <c r="M17" s="14"/>
      <c r="N17" s="16">
        <v>975</v>
      </c>
      <c r="O17" s="16">
        <v>71</v>
      </c>
      <c r="P17" s="14"/>
      <c r="Q17" s="16">
        <v>290</v>
      </c>
      <c r="R17" s="16">
        <v>32</v>
      </c>
      <c r="S17" s="16">
        <v>18</v>
      </c>
      <c r="T17" s="16">
        <v>13</v>
      </c>
      <c r="U17" s="16">
        <v>7</v>
      </c>
      <c r="V17" s="16">
        <v>14</v>
      </c>
      <c r="W17" s="16">
        <v>9</v>
      </c>
      <c r="X17" s="16">
        <v>2</v>
      </c>
      <c r="Y17" s="16">
        <v>2</v>
      </c>
      <c r="Z17" s="16">
        <v>7</v>
      </c>
      <c r="AA17" s="16">
        <v>3</v>
      </c>
      <c r="AB17" s="13"/>
      <c r="AC17" s="16">
        <f t="shared" si="0"/>
        <v>2324</v>
      </c>
      <c r="AD17" s="15"/>
    </row>
    <row r="18" spans="1:30" ht="12.75">
      <c r="A18" s="12" t="s">
        <v>26</v>
      </c>
      <c r="B18" s="12" t="s">
        <v>41</v>
      </c>
      <c r="C18" s="13"/>
      <c r="D18" s="12">
        <v>3049</v>
      </c>
      <c r="E18" s="12">
        <v>2396</v>
      </c>
      <c r="F18" s="12">
        <v>2159</v>
      </c>
      <c r="G18" s="12">
        <v>146</v>
      </c>
      <c r="H18" s="12">
        <v>91</v>
      </c>
      <c r="I18" s="12">
        <v>0</v>
      </c>
      <c r="J18" s="13"/>
      <c r="K18" s="12">
        <v>693</v>
      </c>
      <c r="L18" s="12">
        <v>45</v>
      </c>
      <c r="M18" s="14"/>
      <c r="N18" s="12">
        <v>745</v>
      </c>
      <c r="O18" s="12">
        <v>53</v>
      </c>
      <c r="P18" s="14"/>
      <c r="Q18" s="12">
        <v>358</v>
      </c>
      <c r="R18" s="12">
        <v>34</v>
      </c>
      <c r="S18" s="12">
        <v>22</v>
      </c>
      <c r="T18" s="12">
        <v>162</v>
      </c>
      <c r="U18" s="12">
        <v>11</v>
      </c>
      <c r="V18" s="12">
        <v>11</v>
      </c>
      <c r="W18" s="12">
        <v>5</v>
      </c>
      <c r="X18" s="12">
        <v>10</v>
      </c>
      <c r="Y18" s="12">
        <v>1</v>
      </c>
      <c r="Z18" s="12">
        <v>6</v>
      </c>
      <c r="AA18" s="12">
        <v>3</v>
      </c>
      <c r="AB18" s="13"/>
      <c r="AC18" s="12">
        <f t="shared" si="0"/>
        <v>2159</v>
      </c>
      <c r="AD18" s="15"/>
    </row>
    <row r="19" spans="1:30" ht="12.75">
      <c r="A19" s="16" t="s">
        <v>26</v>
      </c>
      <c r="B19" s="16" t="s">
        <v>42</v>
      </c>
      <c r="C19" s="13"/>
      <c r="D19" s="16">
        <v>756</v>
      </c>
      <c r="E19" s="16">
        <v>614</v>
      </c>
      <c r="F19" s="16">
        <v>563</v>
      </c>
      <c r="G19" s="16">
        <v>31</v>
      </c>
      <c r="H19" s="16">
        <v>20</v>
      </c>
      <c r="I19" s="16">
        <v>0</v>
      </c>
      <c r="J19" s="13"/>
      <c r="K19" s="16">
        <v>166</v>
      </c>
      <c r="L19" s="16">
        <v>22</v>
      </c>
      <c r="M19" s="14"/>
      <c r="N19" s="16">
        <v>206</v>
      </c>
      <c r="O19" s="16">
        <v>28</v>
      </c>
      <c r="P19" s="14"/>
      <c r="Q19" s="16">
        <v>96</v>
      </c>
      <c r="R19" s="16">
        <v>16</v>
      </c>
      <c r="S19" s="16">
        <v>5</v>
      </c>
      <c r="T19" s="16">
        <v>1</v>
      </c>
      <c r="U19" s="16">
        <v>0</v>
      </c>
      <c r="V19" s="16">
        <v>5</v>
      </c>
      <c r="W19" s="16">
        <v>8</v>
      </c>
      <c r="X19" s="16">
        <v>2</v>
      </c>
      <c r="Y19" s="16">
        <v>6</v>
      </c>
      <c r="Z19" s="16">
        <v>2</v>
      </c>
      <c r="AA19" s="16">
        <v>0</v>
      </c>
      <c r="AB19" s="13"/>
      <c r="AC19" s="16">
        <f t="shared" si="0"/>
        <v>563</v>
      </c>
      <c r="AD19" s="15"/>
    </row>
    <row r="20" spans="1:30" ht="12.75">
      <c r="A20" s="12" t="s">
        <v>26</v>
      </c>
      <c r="B20" s="12" t="s">
        <v>43</v>
      </c>
      <c r="C20" s="13"/>
      <c r="D20" s="12">
        <v>26537</v>
      </c>
      <c r="E20" s="12">
        <v>19694</v>
      </c>
      <c r="F20" s="12">
        <v>17284</v>
      </c>
      <c r="G20" s="12">
        <v>1057</v>
      </c>
      <c r="H20" s="12">
        <v>1353</v>
      </c>
      <c r="I20" s="12">
        <v>0</v>
      </c>
      <c r="J20" s="13"/>
      <c r="K20" s="12">
        <v>7048</v>
      </c>
      <c r="L20" s="12">
        <v>1051</v>
      </c>
      <c r="M20" s="14"/>
      <c r="N20" s="12">
        <v>5105</v>
      </c>
      <c r="O20" s="12">
        <v>308</v>
      </c>
      <c r="P20" s="14"/>
      <c r="Q20" s="12">
        <v>2583</v>
      </c>
      <c r="R20" s="12">
        <v>315</v>
      </c>
      <c r="S20" s="12">
        <v>276</v>
      </c>
      <c r="T20" s="12">
        <v>220</v>
      </c>
      <c r="U20" s="12">
        <v>59</v>
      </c>
      <c r="V20" s="12">
        <v>70</v>
      </c>
      <c r="W20" s="12">
        <v>56</v>
      </c>
      <c r="X20" s="12">
        <v>42</v>
      </c>
      <c r="Y20" s="12">
        <v>45</v>
      </c>
      <c r="Z20" s="12">
        <v>49</v>
      </c>
      <c r="AA20" s="12">
        <v>57</v>
      </c>
      <c r="AB20" s="13"/>
      <c r="AC20" s="12">
        <f t="shared" si="0"/>
        <v>17284</v>
      </c>
      <c r="AD20" s="15"/>
    </row>
    <row r="21" spans="1:30" ht="12.75">
      <c r="A21" s="16" t="s">
        <v>26</v>
      </c>
      <c r="B21" s="16" t="s">
        <v>44</v>
      </c>
      <c r="C21" s="13"/>
      <c r="D21" s="16">
        <v>4896</v>
      </c>
      <c r="E21" s="16">
        <v>3618</v>
      </c>
      <c r="F21" s="16">
        <v>3204</v>
      </c>
      <c r="G21" s="16">
        <v>190</v>
      </c>
      <c r="H21" s="16">
        <v>224</v>
      </c>
      <c r="I21" s="16">
        <v>0</v>
      </c>
      <c r="J21" s="13"/>
      <c r="K21" s="16">
        <v>1107</v>
      </c>
      <c r="L21" s="16">
        <v>163</v>
      </c>
      <c r="M21" s="14"/>
      <c r="N21" s="16">
        <v>1014</v>
      </c>
      <c r="O21" s="16">
        <v>147</v>
      </c>
      <c r="P21" s="14"/>
      <c r="Q21" s="16">
        <v>488</v>
      </c>
      <c r="R21" s="16">
        <v>102</v>
      </c>
      <c r="S21" s="16">
        <v>88</v>
      </c>
      <c r="T21" s="16">
        <v>35</v>
      </c>
      <c r="U21" s="16">
        <v>10</v>
      </c>
      <c r="V21" s="16">
        <v>8</v>
      </c>
      <c r="W21" s="16">
        <v>13</v>
      </c>
      <c r="X21" s="16">
        <v>8</v>
      </c>
      <c r="Y21" s="16">
        <v>7</v>
      </c>
      <c r="Z21" s="16">
        <v>6</v>
      </c>
      <c r="AA21" s="16">
        <v>8</v>
      </c>
      <c r="AB21" s="13"/>
      <c r="AC21" s="16">
        <f t="shared" si="0"/>
        <v>3204</v>
      </c>
      <c r="AD21" s="15"/>
    </row>
    <row r="22" spans="1:30" ht="12.75">
      <c r="A22" s="12" t="s">
        <v>26</v>
      </c>
      <c r="B22" s="12" t="s">
        <v>45</v>
      </c>
      <c r="C22" s="13"/>
      <c r="D22" s="12">
        <v>1000</v>
      </c>
      <c r="E22" s="12">
        <v>762</v>
      </c>
      <c r="F22" s="12">
        <v>671</v>
      </c>
      <c r="G22" s="12">
        <v>46</v>
      </c>
      <c r="H22" s="12">
        <v>45</v>
      </c>
      <c r="I22" s="12">
        <v>0</v>
      </c>
      <c r="J22" s="13"/>
      <c r="K22" s="12">
        <v>164</v>
      </c>
      <c r="L22" s="12">
        <v>72</v>
      </c>
      <c r="M22" s="14"/>
      <c r="N22" s="12">
        <v>238</v>
      </c>
      <c r="O22" s="12">
        <v>13</v>
      </c>
      <c r="P22" s="14"/>
      <c r="Q22" s="12">
        <v>152</v>
      </c>
      <c r="R22" s="12">
        <v>10</v>
      </c>
      <c r="S22" s="12">
        <v>9</v>
      </c>
      <c r="T22" s="12">
        <v>1</v>
      </c>
      <c r="U22" s="12">
        <v>1</v>
      </c>
      <c r="V22" s="12">
        <v>1</v>
      </c>
      <c r="W22" s="12">
        <v>1</v>
      </c>
      <c r="X22" s="12">
        <v>6</v>
      </c>
      <c r="Y22" s="12">
        <v>0</v>
      </c>
      <c r="Z22" s="12">
        <v>2</v>
      </c>
      <c r="AA22" s="12">
        <v>1</v>
      </c>
      <c r="AB22" s="13"/>
      <c r="AC22" s="12">
        <f t="shared" si="0"/>
        <v>671</v>
      </c>
      <c r="AD22" s="15"/>
    </row>
    <row r="23" spans="1:30" ht="12.75">
      <c r="A23" s="16" t="s">
        <v>26</v>
      </c>
      <c r="B23" s="16" t="s">
        <v>46</v>
      </c>
      <c r="C23" s="13"/>
      <c r="D23" s="16">
        <v>4853</v>
      </c>
      <c r="E23" s="16">
        <v>2426</v>
      </c>
      <c r="F23" s="16">
        <v>2211</v>
      </c>
      <c r="G23" s="16">
        <v>143</v>
      </c>
      <c r="H23" s="16">
        <v>72</v>
      </c>
      <c r="I23" s="16">
        <v>0</v>
      </c>
      <c r="J23" s="13"/>
      <c r="K23" s="16">
        <v>1361</v>
      </c>
      <c r="L23" s="16">
        <v>174</v>
      </c>
      <c r="M23" s="14"/>
      <c r="N23" s="16">
        <v>361</v>
      </c>
      <c r="O23" s="16">
        <v>36</v>
      </c>
      <c r="P23" s="14"/>
      <c r="Q23" s="16">
        <v>108</v>
      </c>
      <c r="R23" s="16">
        <v>29</v>
      </c>
      <c r="S23" s="16">
        <v>100</v>
      </c>
      <c r="T23" s="16">
        <v>4</v>
      </c>
      <c r="U23" s="16">
        <v>1</v>
      </c>
      <c r="V23" s="16">
        <v>7</v>
      </c>
      <c r="W23" s="16">
        <v>3</v>
      </c>
      <c r="X23" s="16">
        <v>9</v>
      </c>
      <c r="Y23" s="16">
        <v>8</v>
      </c>
      <c r="Z23" s="16">
        <v>4</v>
      </c>
      <c r="AA23" s="16">
        <v>6</v>
      </c>
      <c r="AB23" s="13"/>
      <c r="AC23" s="16">
        <f t="shared" si="0"/>
        <v>2211</v>
      </c>
      <c r="AD23" s="15"/>
    </row>
    <row r="24" spans="1:30" ht="12.75">
      <c r="A24" s="12" t="s">
        <v>26</v>
      </c>
      <c r="B24" s="12" t="s">
        <v>47</v>
      </c>
      <c r="C24" s="13"/>
      <c r="D24" s="12">
        <v>30264</v>
      </c>
      <c r="E24" s="12">
        <v>19325</v>
      </c>
      <c r="F24" s="12">
        <v>17930</v>
      </c>
      <c r="G24" s="12">
        <v>691</v>
      </c>
      <c r="H24" s="12">
        <v>704</v>
      </c>
      <c r="I24" s="12">
        <v>0</v>
      </c>
      <c r="J24" s="13"/>
      <c r="K24" s="12">
        <v>10573</v>
      </c>
      <c r="L24" s="12">
        <v>901</v>
      </c>
      <c r="M24" s="14"/>
      <c r="N24" s="12">
        <v>3289</v>
      </c>
      <c r="O24" s="12">
        <v>333</v>
      </c>
      <c r="P24" s="14"/>
      <c r="Q24" s="12">
        <v>1759</v>
      </c>
      <c r="R24" s="12">
        <v>334</v>
      </c>
      <c r="S24" s="12">
        <v>312</v>
      </c>
      <c r="T24" s="12">
        <v>45</v>
      </c>
      <c r="U24" s="12">
        <v>58</v>
      </c>
      <c r="V24" s="12">
        <v>44</v>
      </c>
      <c r="W24" s="12">
        <v>50</v>
      </c>
      <c r="X24" s="12">
        <v>39</v>
      </c>
      <c r="Y24" s="12">
        <v>78</v>
      </c>
      <c r="Z24" s="12">
        <v>74</v>
      </c>
      <c r="AA24" s="12">
        <v>41</v>
      </c>
      <c r="AB24" s="13"/>
      <c r="AC24" s="12">
        <f t="shared" si="0"/>
        <v>17930</v>
      </c>
      <c r="AD24" s="15"/>
    </row>
    <row r="25" spans="1:30" ht="12.75">
      <c r="A25" s="16" t="s">
        <v>26</v>
      </c>
      <c r="B25" s="16" t="s">
        <v>48</v>
      </c>
      <c r="C25" s="13"/>
      <c r="D25" s="16">
        <v>1610</v>
      </c>
      <c r="E25" s="16">
        <v>1334</v>
      </c>
      <c r="F25" s="16">
        <v>1160</v>
      </c>
      <c r="G25" s="16">
        <v>86</v>
      </c>
      <c r="H25" s="16">
        <v>88</v>
      </c>
      <c r="I25" s="16">
        <v>0</v>
      </c>
      <c r="J25" s="13"/>
      <c r="K25" s="16">
        <v>240</v>
      </c>
      <c r="L25" s="16">
        <v>14</v>
      </c>
      <c r="M25" s="14"/>
      <c r="N25" s="16">
        <v>356</v>
      </c>
      <c r="O25" s="16">
        <v>29</v>
      </c>
      <c r="P25" s="14"/>
      <c r="Q25" s="16">
        <v>440</v>
      </c>
      <c r="R25" s="16">
        <v>15</v>
      </c>
      <c r="S25" s="16">
        <v>10</v>
      </c>
      <c r="T25" s="16">
        <v>15</v>
      </c>
      <c r="U25" s="16">
        <v>10</v>
      </c>
      <c r="V25" s="16">
        <v>12</v>
      </c>
      <c r="W25" s="16">
        <v>5</v>
      </c>
      <c r="X25" s="16">
        <v>0</v>
      </c>
      <c r="Y25" s="16">
        <v>3</v>
      </c>
      <c r="Z25" s="16">
        <v>7</v>
      </c>
      <c r="AA25" s="16">
        <v>4</v>
      </c>
      <c r="AB25" s="13"/>
      <c r="AC25" s="16">
        <f t="shared" si="0"/>
        <v>1160</v>
      </c>
      <c r="AD25" s="15"/>
    </row>
    <row r="26" spans="1:30" ht="12.75">
      <c r="A26" s="12" t="s">
        <v>26</v>
      </c>
      <c r="B26" s="12" t="s">
        <v>49</v>
      </c>
      <c r="C26" s="13"/>
      <c r="D26" s="12">
        <v>10407</v>
      </c>
      <c r="E26" s="12">
        <v>8081</v>
      </c>
      <c r="F26" s="12">
        <v>7391</v>
      </c>
      <c r="G26" s="12">
        <v>311</v>
      </c>
      <c r="H26" s="12">
        <v>379</v>
      </c>
      <c r="I26" s="12">
        <v>0</v>
      </c>
      <c r="J26" s="13"/>
      <c r="K26" s="12">
        <v>2965</v>
      </c>
      <c r="L26" s="12">
        <v>462</v>
      </c>
      <c r="M26" s="14"/>
      <c r="N26" s="12">
        <v>2286</v>
      </c>
      <c r="O26" s="12">
        <v>313</v>
      </c>
      <c r="P26" s="14"/>
      <c r="Q26" s="12">
        <v>706</v>
      </c>
      <c r="R26" s="12">
        <v>157</v>
      </c>
      <c r="S26" s="12">
        <v>107</v>
      </c>
      <c r="T26" s="12">
        <v>187</v>
      </c>
      <c r="U26" s="12">
        <v>64</v>
      </c>
      <c r="V26" s="12">
        <v>61</v>
      </c>
      <c r="W26" s="12">
        <v>27</v>
      </c>
      <c r="X26" s="12">
        <v>14</v>
      </c>
      <c r="Y26" s="12">
        <v>10</v>
      </c>
      <c r="Z26" s="12">
        <v>14</v>
      </c>
      <c r="AA26" s="12">
        <v>18</v>
      </c>
      <c r="AB26" s="13"/>
      <c r="AC26" s="12">
        <f t="shared" si="0"/>
        <v>7391</v>
      </c>
      <c r="AD26" s="15"/>
    </row>
    <row r="27" spans="1:30" ht="12.75">
      <c r="A27" s="16" t="s">
        <v>26</v>
      </c>
      <c r="B27" s="16" t="s">
        <v>50</v>
      </c>
      <c r="C27" s="13"/>
      <c r="D27" s="16">
        <v>2223</v>
      </c>
      <c r="E27" s="16">
        <v>1686</v>
      </c>
      <c r="F27" s="16">
        <v>1515</v>
      </c>
      <c r="G27" s="16">
        <v>83</v>
      </c>
      <c r="H27" s="16">
        <v>88</v>
      </c>
      <c r="I27" s="16">
        <v>0</v>
      </c>
      <c r="J27" s="13"/>
      <c r="K27" s="16">
        <v>678</v>
      </c>
      <c r="L27" s="16">
        <v>154</v>
      </c>
      <c r="M27" s="14"/>
      <c r="N27" s="16">
        <v>418</v>
      </c>
      <c r="O27" s="16">
        <v>24</v>
      </c>
      <c r="P27" s="14"/>
      <c r="Q27" s="16">
        <v>173</v>
      </c>
      <c r="R27" s="16">
        <v>11</v>
      </c>
      <c r="S27" s="16">
        <v>28</v>
      </c>
      <c r="T27" s="16">
        <v>4</v>
      </c>
      <c r="U27" s="16">
        <v>3</v>
      </c>
      <c r="V27" s="16">
        <v>4</v>
      </c>
      <c r="W27" s="16">
        <v>0</v>
      </c>
      <c r="X27" s="16">
        <v>1</v>
      </c>
      <c r="Y27" s="16">
        <v>5</v>
      </c>
      <c r="Z27" s="16">
        <v>9</v>
      </c>
      <c r="AA27" s="16">
        <v>3</v>
      </c>
      <c r="AB27" s="13"/>
      <c r="AC27" s="16">
        <f t="shared" si="0"/>
        <v>1515</v>
      </c>
      <c r="AD27" s="15"/>
    </row>
    <row r="28" spans="1:30" ht="12.75">
      <c r="A28" s="12" t="s">
        <v>26</v>
      </c>
      <c r="B28" s="12" t="s">
        <v>51</v>
      </c>
      <c r="C28" s="13"/>
      <c r="D28" s="12">
        <v>2450</v>
      </c>
      <c r="E28" s="12">
        <v>1905</v>
      </c>
      <c r="F28" s="12">
        <v>1731</v>
      </c>
      <c r="G28" s="12">
        <v>77</v>
      </c>
      <c r="H28" s="12">
        <v>97</v>
      </c>
      <c r="I28" s="12">
        <v>0</v>
      </c>
      <c r="J28" s="13"/>
      <c r="K28" s="12">
        <v>531</v>
      </c>
      <c r="L28" s="12">
        <v>69</v>
      </c>
      <c r="M28" s="14"/>
      <c r="N28" s="12">
        <v>625</v>
      </c>
      <c r="O28" s="12">
        <v>43</v>
      </c>
      <c r="P28" s="14"/>
      <c r="Q28" s="12">
        <v>345</v>
      </c>
      <c r="R28" s="12">
        <v>36</v>
      </c>
      <c r="S28" s="12">
        <v>20</v>
      </c>
      <c r="T28" s="12">
        <v>19</v>
      </c>
      <c r="U28" s="12">
        <v>7</v>
      </c>
      <c r="V28" s="12">
        <v>10</v>
      </c>
      <c r="W28" s="12">
        <v>4</v>
      </c>
      <c r="X28" s="12">
        <v>12</v>
      </c>
      <c r="Y28" s="12">
        <v>0</v>
      </c>
      <c r="Z28" s="12">
        <v>6</v>
      </c>
      <c r="AA28" s="12">
        <v>4</v>
      </c>
      <c r="AB28" s="13"/>
      <c r="AC28" s="12">
        <f t="shared" si="0"/>
        <v>1731</v>
      </c>
      <c r="AD28" s="15"/>
    </row>
    <row r="29" spans="1:30" ht="12.75">
      <c r="A29" s="16" t="s">
        <v>26</v>
      </c>
      <c r="B29" s="16" t="s">
        <v>52</v>
      </c>
      <c r="C29" s="13"/>
      <c r="D29" s="16">
        <v>7003</v>
      </c>
      <c r="E29" s="16">
        <v>5016</v>
      </c>
      <c r="F29" s="16">
        <v>4514</v>
      </c>
      <c r="G29" s="16">
        <v>177</v>
      </c>
      <c r="H29" s="16">
        <v>325</v>
      </c>
      <c r="I29" s="16">
        <v>0</v>
      </c>
      <c r="J29" s="13"/>
      <c r="K29" s="16">
        <v>1737</v>
      </c>
      <c r="L29" s="16">
        <v>372</v>
      </c>
      <c r="M29" s="14"/>
      <c r="N29" s="16">
        <v>1447</v>
      </c>
      <c r="O29" s="16">
        <v>114</v>
      </c>
      <c r="P29" s="14"/>
      <c r="Q29" s="16">
        <v>582</v>
      </c>
      <c r="R29" s="16">
        <v>62</v>
      </c>
      <c r="S29" s="16">
        <v>61</v>
      </c>
      <c r="T29" s="16">
        <v>13</v>
      </c>
      <c r="U29" s="16">
        <v>34</v>
      </c>
      <c r="V29" s="16">
        <v>29</v>
      </c>
      <c r="W29" s="16">
        <v>17</v>
      </c>
      <c r="X29" s="16">
        <v>15</v>
      </c>
      <c r="Y29" s="16">
        <v>9</v>
      </c>
      <c r="Z29" s="16">
        <v>9</v>
      </c>
      <c r="AA29" s="16">
        <v>13</v>
      </c>
      <c r="AB29" s="13"/>
      <c r="AC29" s="16">
        <f t="shared" si="0"/>
        <v>4514</v>
      </c>
      <c r="AD29" s="15"/>
    </row>
    <row r="30" spans="1:30" ht="12.75">
      <c r="A30" s="12" t="s">
        <v>26</v>
      </c>
      <c r="B30" s="12" t="s">
        <v>53</v>
      </c>
      <c r="C30" s="13"/>
      <c r="D30" s="12">
        <v>18526</v>
      </c>
      <c r="E30" s="12">
        <v>11944</v>
      </c>
      <c r="F30" s="12">
        <v>10707</v>
      </c>
      <c r="G30" s="12">
        <v>597</v>
      </c>
      <c r="H30" s="12">
        <v>640</v>
      </c>
      <c r="I30" s="12">
        <v>0</v>
      </c>
      <c r="J30" s="13"/>
      <c r="K30" s="12">
        <v>5353</v>
      </c>
      <c r="L30" s="12">
        <v>1035</v>
      </c>
      <c r="M30" s="14"/>
      <c r="N30" s="12">
        <v>2056</v>
      </c>
      <c r="O30" s="12">
        <v>197</v>
      </c>
      <c r="P30" s="14"/>
      <c r="Q30" s="12">
        <v>1103</v>
      </c>
      <c r="R30" s="12">
        <v>266</v>
      </c>
      <c r="S30" s="12">
        <v>152</v>
      </c>
      <c r="T30" s="12">
        <v>263</v>
      </c>
      <c r="U30" s="12">
        <v>54</v>
      </c>
      <c r="V30" s="12">
        <v>61</v>
      </c>
      <c r="W30" s="12">
        <v>46</v>
      </c>
      <c r="X30" s="12">
        <v>37</v>
      </c>
      <c r="Y30" s="12">
        <v>14</v>
      </c>
      <c r="Z30" s="12">
        <v>43</v>
      </c>
      <c r="AA30" s="12">
        <v>27</v>
      </c>
      <c r="AB30" s="13"/>
      <c r="AC30" s="12">
        <f t="shared" si="0"/>
        <v>10707</v>
      </c>
      <c r="AD30" s="15"/>
    </row>
    <row r="31" spans="1:30" ht="12.75">
      <c r="A31" s="16" t="s">
        <v>26</v>
      </c>
      <c r="B31" s="16" t="s">
        <v>54</v>
      </c>
      <c r="C31" s="13"/>
      <c r="D31" s="16">
        <v>13271</v>
      </c>
      <c r="E31" s="16">
        <v>9664</v>
      </c>
      <c r="F31" s="16">
        <v>8828</v>
      </c>
      <c r="G31" s="16">
        <v>340</v>
      </c>
      <c r="H31" s="16">
        <v>496</v>
      </c>
      <c r="I31" s="16">
        <v>0</v>
      </c>
      <c r="J31" s="13"/>
      <c r="K31" s="16">
        <v>4547</v>
      </c>
      <c r="L31" s="16">
        <v>440</v>
      </c>
      <c r="M31" s="14"/>
      <c r="N31" s="16">
        <v>2307</v>
      </c>
      <c r="O31" s="16">
        <v>167</v>
      </c>
      <c r="P31" s="14"/>
      <c r="Q31" s="16">
        <v>876</v>
      </c>
      <c r="R31" s="16">
        <v>143</v>
      </c>
      <c r="S31" s="16">
        <v>132</v>
      </c>
      <c r="T31" s="16">
        <v>36</v>
      </c>
      <c r="U31" s="16">
        <v>36</v>
      </c>
      <c r="V31" s="16">
        <v>30</v>
      </c>
      <c r="W31" s="16">
        <v>37</v>
      </c>
      <c r="X31" s="16">
        <v>20</v>
      </c>
      <c r="Y31" s="16">
        <v>18</v>
      </c>
      <c r="Z31" s="16">
        <v>19</v>
      </c>
      <c r="AA31" s="16">
        <v>20</v>
      </c>
      <c r="AB31" s="13"/>
      <c r="AC31" s="16">
        <f t="shared" si="0"/>
        <v>8828</v>
      </c>
      <c r="AD31" s="15"/>
    </row>
    <row r="32" spans="1:30" ht="12.75">
      <c r="A32" s="12" t="s">
        <v>26</v>
      </c>
      <c r="B32" s="12" t="s">
        <v>55</v>
      </c>
      <c r="C32" s="13"/>
      <c r="D32" s="12">
        <v>7269</v>
      </c>
      <c r="E32" s="12">
        <v>5145</v>
      </c>
      <c r="F32" s="12">
        <v>4488</v>
      </c>
      <c r="G32" s="12">
        <v>273</v>
      </c>
      <c r="H32" s="12">
        <v>383</v>
      </c>
      <c r="I32" s="12">
        <v>1</v>
      </c>
      <c r="J32" s="13"/>
      <c r="K32" s="12">
        <v>1578</v>
      </c>
      <c r="L32" s="12">
        <v>211</v>
      </c>
      <c r="M32" s="14"/>
      <c r="N32" s="12">
        <v>1184</v>
      </c>
      <c r="O32" s="12">
        <v>631</v>
      </c>
      <c r="P32" s="14"/>
      <c r="Q32" s="12">
        <v>489</v>
      </c>
      <c r="R32" s="12">
        <v>162</v>
      </c>
      <c r="S32" s="12">
        <v>78</v>
      </c>
      <c r="T32" s="12">
        <v>53</v>
      </c>
      <c r="U32" s="12">
        <v>11</v>
      </c>
      <c r="V32" s="12">
        <v>22</v>
      </c>
      <c r="W32" s="12">
        <v>16</v>
      </c>
      <c r="X32" s="12">
        <v>14</v>
      </c>
      <c r="Y32" s="12">
        <v>10</v>
      </c>
      <c r="Z32" s="12">
        <v>12</v>
      </c>
      <c r="AA32" s="12">
        <v>17</v>
      </c>
      <c r="AB32" s="13"/>
      <c r="AC32" s="12">
        <f t="shared" si="0"/>
        <v>4488</v>
      </c>
      <c r="AD32" s="15"/>
    </row>
    <row r="33" spans="1:30" ht="12.75">
      <c r="A33" s="16" t="s">
        <v>26</v>
      </c>
      <c r="B33" s="16" t="s">
        <v>56</v>
      </c>
      <c r="C33" s="13"/>
      <c r="D33" s="16">
        <v>10633</v>
      </c>
      <c r="E33" s="16">
        <v>8179</v>
      </c>
      <c r="F33" s="16">
        <v>7580</v>
      </c>
      <c r="G33" s="16">
        <v>318</v>
      </c>
      <c r="H33" s="16">
        <v>281</v>
      </c>
      <c r="I33" s="16">
        <v>0</v>
      </c>
      <c r="J33" s="13"/>
      <c r="K33" s="16">
        <v>901</v>
      </c>
      <c r="L33" s="16">
        <v>88</v>
      </c>
      <c r="M33" s="14"/>
      <c r="N33" s="16">
        <v>3102</v>
      </c>
      <c r="O33" s="16">
        <v>158</v>
      </c>
      <c r="P33" s="14"/>
      <c r="Q33" s="16">
        <v>2944</v>
      </c>
      <c r="R33" s="16">
        <v>136</v>
      </c>
      <c r="S33" s="16">
        <v>52</v>
      </c>
      <c r="T33" s="16">
        <v>22</v>
      </c>
      <c r="U33" s="16">
        <v>52</v>
      </c>
      <c r="V33" s="16">
        <v>55</v>
      </c>
      <c r="W33" s="16">
        <v>12</v>
      </c>
      <c r="X33" s="16">
        <v>17</v>
      </c>
      <c r="Y33" s="16">
        <v>9</v>
      </c>
      <c r="Z33" s="16">
        <v>14</v>
      </c>
      <c r="AA33" s="16">
        <v>18</v>
      </c>
      <c r="AB33" s="13"/>
      <c r="AC33" s="16">
        <f t="shared" si="0"/>
        <v>7580</v>
      </c>
      <c r="AD33" s="15"/>
    </row>
    <row r="34" spans="1:30" ht="12.75">
      <c r="A34" s="12" t="s">
        <v>26</v>
      </c>
      <c r="B34" s="12" t="s">
        <v>57</v>
      </c>
      <c r="C34" s="13"/>
      <c r="D34" s="12">
        <v>10185</v>
      </c>
      <c r="E34" s="12">
        <v>6873</v>
      </c>
      <c r="F34" s="12">
        <v>6124</v>
      </c>
      <c r="G34" s="12">
        <v>291</v>
      </c>
      <c r="H34" s="12">
        <v>458</v>
      </c>
      <c r="I34" s="12">
        <v>0</v>
      </c>
      <c r="J34" s="13"/>
      <c r="K34" s="12">
        <v>1866</v>
      </c>
      <c r="L34" s="12">
        <v>425</v>
      </c>
      <c r="M34" s="14"/>
      <c r="N34" s="12">
        <v>1965</v>
      </c>
      <c r="O34" s="12">
        <v>146</v>
      </c>
      <c r="P34" s="14"/>
      <c r="Q34" s="12">
        <v>1116</v>
      </c>
      <c r="R34" s="12">
        <v>243</v>
      </c>
      <c r="S34" s="12">
        <v>117</v>
      </c>
      <c r="T34" s="12">
        <v>98</v>
      </c>
      <c r="U34" s="12">
        <v>21</v>
      </c>
      <c r="V34" s="12">
        <v>46</v>
      </c>
      <c r="W34" s="12">
        <v>29</v>
      </c>
      <c r="X34" s="12">
        <v>14</v>
      </c>
      <c r="Y34" s="12">
        <v>15</v>
      </c>
      <c r="Z34" s="12">
        <v>12</v>
      </c>
      <c r="AA34" s="12">
        <v>11</v>
      </c>
      <c r="AB34" s="13"/>
      <c r="AC34" s="12">
        <f t="shared" si="0"/>
        <v>6124</v>
      </c>
      <c r="AD34" s="15"/>
    </row>
    <row r="35" spans="1:30" ht="12.75">
      <c r="A35" s="16" t="s">
        <v>26</v>
      </c>
      <c r="B35" s="16" t="s">
        <v>58</v>
      </c>
      <c r="C35" s="13"/>
      <c r="D35" s="16">
        <v>3625</v>
      </c>
      <c r="E35" s="16">
        <v>2718</v>
      </c>
      <c r="F35" s="16">
        <v>2438</v>
      </c>
      <c r="G35" s="16">
        <v>148</v>
      </c>
      <c r="H35" s="16">
        <v>132</v>
      </c>
      <c r="I35" s="16">
        <v>0</v>
      </c>
      <c r="J35" s="13"/>
      <c r="K35" s="16">
        <v>1172</v>
      </c>
      <c r="L35" s="16">
        <v>89</v>
      </c>
      <c r="M35" s="14"/>
      <c r="N35" s="16">
        <v>713</v>
      </c>
      <c r="O35" s="16">
        <v>54</v>
      </c>
      <c r="P35" s="14"/>
      <c r="Q35" s="16">
        <v>294</v>
      </c>
      <c r="R35" s="16">
        <v>30</v>
      </c>
      <c r="S35" s="16">
        <v>26</v>
      </c>
      <c r="T35" s="16">
        <v>11</v>
      </c>
      <c r="U35" s="16">
        <v>11</v>
      </c>
      <c r="V35" s="16">
        <v>8</v>
      </c>
      <c r="W35" s="16">
        <v>7</v>
      </c>
      <c r="X35" s="16">
        <v>4</v>
      </c>
      <c r="Y35" s="16">
        <v>5</v>
      </c>
      <c r="Z35" s="16">
        <v>8</v>
      </c>
      <c r="AA35" s="16">
        <v>6</v>
      </c>
      <c r="AB35" s="13"/>
      <c r="AC35" s="16">
        <f t="shared" si="0"/>
        <v>2438</v>
      </c>
      <c r="AD35" s="15"/>
    </row>
    <row r="36" spans="1:30" ht="12.75">
      <c r="A36" s="12" t="s">
        <v>26</v>
      </c>
      <c r="B36" s="12" t="s">
        <v>59</v>
      </c>
      <c r="C36" s="13"/>
      <c r="D36" s="12">
        <v>15734</v>
      </c>
      <c r="E36" s="12">
        <v>12140</v>
      </c>
      <c r="F36" s="12">
        <v>10861</v>
      </c>
      <c r="G36" s="12">
        <v>467</v>
      </c>
      <c r="H36" s="12">
        <v>812</v>
      </c>
      <c r="I36" s="12">
        <v>0</v>
      </c>
      <c r="J36" s="13"/>
      <c r="K36" s="12">
        <v>3372</v>
      </c>
      <c r="L36" s="12">
        <v>816</v>
      </c>
      <c r="M36" s="14"/>
      <c r="N36" s="12">
        <v>3088</v>
      </c>
      <c r="O36" s="12">
        <v>180</v>
      </c>
      <c r="P36" s="14"/>
      <c r="Q36" s="12">
        <v>2499</v>
      </c>
      <c r="R36" s="12">
        <v>368</v>
      </c>
      <c r="S36" s="12">
        <v>136</v>
      </c>
      <c r="T36" s="12">
        <v>165</v>
      </c>
      <c r="U36" s="12">
        <v>48</v>
      </c>
      <c r="V36" s="12">
        <v>45</v>
      </c>
      <c r="W36" s="12">
        <v>37</v>
      </c>
      <c r="X36" s="12">
        <v>30</v>
      </c>
      <c r="Y36" s="12">
        <v>22</v>
      </c>
      <c r="Z36" s="12">
        <v>32</v>
      </c>
      <c r="AA36" s="12">
        <v>23</v>
      </c>
      <c r="AB36" s="13"/>
      <c r="AC36" s="12">
        <f t="shared" si="0"/>
        <v>10861</v>
      </c>
      <c r="AD36" s="15"/>
    </row>
    <row r="37" spans="1:30" ht="12.75">
      <c r="A37" s="16" t="s">
        <v>26</v>
      </c>
      <c r="B37" s="16" t="s">
        <v>60</v>
      </c>
      <c r="C37" s="13"/>
      <c r="D37" s="16">
        <v>5075</v>
      </c>
      <c r="E37" s="16">
        <v>4200</v>
      </c>
      <c r="F37" s="16">
        <v>3836</v>
      </c>
      <c r="G37" s="16">
        <v>168</v>
      </c>
      <c r="H37" s="16">
        <v>196</v>
      </c>
      <c r="I37" s="16">
        <v>0</v>
      </c>
      <c r="J37" s="13"/>
      <c r="K37" s="16">
        <v>804</v>
      </c>
      <c r="L37" s="16">
        <v>118</v>
      </c>
      <c r="M37" s="14"/>
      <c r="N37" s="16">
        <v>1930</v>
      </c>
      <c r="O37" s="16">
        <v>104</v>
      </c>
      <c r="P37" s="14"/>
      <c r="Q37" s="16">
        <v>505</v>
      </c>
      <c r="R37" s="16">
        <v>75</v>
      </c>
      <c r="S37" s="16">
        <v>73</v>
      </c>
      <c r="T37" s="16">
        <v>111</v>
      </c>
      <c r="U37" s="16">
        <v>39</v>
      </c>
      <c r="V37" s="16">
        <v>42</v>
      </c>
      <c r="W37" s="16">
        <v>5</v>
      </c>
      <c r="X37" s="16">
        <v>11</v>
      </c>
      <c r="Y37" s="16">
        <v>2</v>
      </c>
      <c r="Z37" s="16">
        <v>11</v>
      </c>
      <c r="AA37" s="16">
        <v>6</v>
      </c>
      <c r="AB37" s="13"/>
      <c r="AC37" s="16">
        <f t="shared" si="0"/>
        <v>3836</v>
      </c>
      <c r="AD37" s="15"/>
    </row>
    <row r="38" spans="1:30" ht="12.75">
      <c r="A38" s="12" t="s">
        <v>26</v>
      </c>
      <c r="B38" s="12" t="s">
        <v>61</v>
      </c>
      <c r="C38" s="13"/>
      <c r="D38" s="12">
        <v>3037</v>
      </c>
      <c r="E38" s="12">
        <v>2253</v>
      </c>
      <c r="F38" s="12">
        <v>2031</v>
      </c>
      <c r="G38" s="12">
        <v>125</v>
      </c>
      <c r="H38" s="12">
        <v>97</v>
      </c>
      <c r="I38" s="12">
        <v>0</v>
      </c>
      <c r="J38" s="13"/>
      <c r="K38" s="12">
        <v>661</v>
      </c>
      <c r="L38" s="12">
        <v>175</v>
      </c>
      <c r="M38" s="14"/>
      <c r="N38" s="12">
        <v>559</v>
      </c>
      <c r="O38" s="12">
        <v>38</v>
      </c>
      <c r="P38" s="14"/>
      <c r="Q38" s="12">
        <v>468</v>
      </c>
      <c r="R38" s="12">
        <v>50</v>
      </c>
      <c r="S38" s="12">
        <v>19</v>
      </c>
      <c r="T38" s="12">
        <v>23</v>
      </c>
      <c r="U38" s="12">
        <v>6</v>
      </c>
      <c r="V38" s="12">
        <v>6</v>
      </c>
      <c r="W38" s="12">
        <v>10</v>
      </c>
      <c r="X38" s="12">
        <v>2</v>
      </c>
      <c r="Y38" s="12">
        <v>0</v>
      </c>
      <c r="Z38" s="12">
        <v>7</v>
      </c>
      <c r="AA38" s="12">
        <v>7</v>
      </c>
      <c r="AB38" s="13"/>
      <c r="AC38" s="12">
        <f t="shared" si="0"/>
        <v>2031</v>
      </c>
      <c r="AD38" s="15"/>
    </row>
    <row r="39" spans="1:30" ht="12.75">
      <c r="A39" s="16" t="s">
        <v>26</v>
      </c>
      <c r="B39" s="16" t="s">
        <v>62</v>
      </c>
      <c r="C39" s="13"/>
      <c r="D39" s="16">
        <v>6577</v>
      </c>
      <c r="E39" s="16">
        <v>5230</v>
      </c>
      <c r="F39" s="16">
        <v>4503</v>
      </c>
      <c r="G39" s="16">
        <v>374</v>
      </c>
      <c r="H39" s="16">
        <v>353</v>
      </c>
      <c r="I39" s="16">
        <v>0</v>
      </c>
      <c r="J39" s="13"/>
      <c r="K39" s="16">
        <v>1877</v>
      </c>
      <c r="L39" s="16">
        <v>235</v>
      </c>
      <c r="M39" s="14"/>
      <c r="N39" s="16">
        <v>1117</v>
      </c>
      <c r="O39" s="16">
        <v>103</v>
      </c>
      <c r="P39" s="14"/>
      <c r="Q39" s="16">
        <v>828</v>
      </c>
      <c r="R39" s="16">
        <v>76</v>
      </c>
      <c r="S39" s="16">
        <v>109</v>
      </c>
      <c r="T39" s="16">
        <v>43</v>
      </c>
      <c r="U39" s="16">
        <v>20</v>
      </c>
      <c r="V39" s="16">
        <v>26</v>
      </c>
      <c r="W39" s="16">
        <v>15</v>
      </c>
      <c r="X39" s="16">
        <v>18</v>
      </c>
      <c r="Y39" s="16">
        <v>8</v>
      </c>
      <c r="Z39" s="16">
        <v>16</v>
      </c>
      <c r="AA39" s="16">
        <v>12</v>
      </c>
      <c r="AB39" s="13"/>
      <c r="AC39" s="16">
        <f t="shared" si="0"/>
        <v>4503</v>
      </c>
      <c r="AD39" s="15"/>
    </row>
    <row r="40" spans="1:30" ht="12.75">
      <c r="A40" s="12" t="s">
        <v>26</v>
      </c>
      <c r="B40" s="12" t="s">
        <v>63</v>
      </c>
      <c r="C40" s="13"/>
      <c r="D40" s="12">
        <v>2145</v>
      </c>
      <c r="E40" s="12">
        <v>1646</v>
      </c>
      <c r="F40" s="12">
        <v>1500</v>
      </c>
      <c r="G40" s="12">
        <v>66</v>
      </c>
      <c r="H40" s="12">
        <v>80</v>
      </c>
      <c r="I40" s="12">
        <v>0</v>
      </c>
      <c r="J40" s="13"/>
      <c r="K40" s="12">
        <v>430</v>
      </c>
      <c r="L40" s="12">
        <v>122</v>
      </c>
      <c r="M40" s="14"/>
      <c r="N40" s="12">
        <v>558</v>
      </c>
      <c r="O40" s="12">
        <v>15</v>
      </c>
      <c r="P40" s="14"/>
      <c r="Q40" s="12">
        <v>291</v>
      </c>
      <c r="R40" s="12">
        <v>31</v>
      </c>
      <c r="S40" s="12">
        <v>10</v>
      </c>
      <c r="T40" s="12">
        <v>14</v>
      </c>
      <c r="U40" s="12">
        <v>8</v>
      </c>
      <c r="V40" s="12">
        <v>6</v>
      </c>
      <c r="W40" s="12">
        <v>8</v>
      </c>
      <c r="X40" s="12">
        <v>2</v>
      </c>
      <c r="Y40" s="12">
        <v>0</v>
      </c>
      <c r="Z40" s="12">
        <v>4</v>
      </c>
      <c r="AA40" s="12">
        <v>1</v>
      </c>
      <c r="AB40" s="13"/>
      <c r="AC40" s="12">
        <f t="shared" si="0"/>
        <v>1500</v>
      </c>
      <c r="AD40" s="15"/>
    </row>
    <row r="41" spans="1:30" ht="12.75">
      <c r="A41" s="16" t="s">
        <v>26</v>
      </c>
      <c r="B41" s="16" t="s">
        <v>64</v>
      </c>
      <c r="C41" s="13"/>
      <c r="D41" s="16">
        <v>5316</v>
      </c>
      <c r="E41" s="16">
        <v>4090</v>
      </c>
      <c r="F41" s="16">
        <v>3687</v>
      </c>
      <c r="G41" s="16">
        <v>143</v>
      </c>
      <c r="H41" s="16">
        <v>260</v>
      </c>
      <c r="I41" s="16">
        <v>0</v>
      </c>
      <c r="J41" s="13"/>
      <c r="K41" s="16">
        <v>1118</v>
      </c>
      <c r="L41" s="16">
        <v>226</v>
      </c>
      <c r="M41" s="14"/>
      <c r="N41" s="16">
        <v>1377</v>
      </c>
      <c r="O41" s="16">
        <v>131</v>
      </c>
      <c r="P41" s="14"/>
      <c r="Q41" s="16">
        <v>548</v>
      </c>
      <c r="R41" s="16">
        <v>77</v>
      </c>
      <c r="S41" s="16">
        <v>40</v>
      </c>
      <c r="T41" s="16">
        <v>53</v>
      </c>
      <c r="U41" s="16">
        <v>28</v>
      </c>
      <c r="V41" s="16">
        <v>41</v>
      </c>
      <c r="W41" s="16">
        <v>11</v>
      </c>
      <c r="X41" s="16">
        <v>6</v>
      </c>
      <c r="Y41" s="16">
        <v>7</v>
      </c>
      <c r="Z41" s="16">
        <v>13</v>
      </c>
      <c r="AA41" s="16">
        <v>11</v>
      </c>
      <c r="AB41" s="13"/>
      <c r="AC41" s="16">
        <f t="shared" si="0"/>
        <v>3687</v>
      </c>
      <c r="AD41" s="15"/>
    </row>
    <row r="42" spans="1:30" ht="12.75">
      <c r="A42" s="12" t="s">
        <v>26</v>
      </c>
      <c r="B42" s="12" t="s">
        <v>65</v>
      </c>
      <c r="C42" s="13"/>
      <c r="D42" s="12">
        <v>1293</v>
      </c>
      <c r="E42" s="12">
        <v>1044</v>
      </c>
      <c r="F42" s="12">
        <v>935</v>
      </c>
      <c r="G42" s="12">
        <v>66</v>
      </c>
      <c r="H42" s="12">
        <v>43</v>
      </c>
      <c r="I42" s="12">
        <v>0</v>
      </c>
      <c r="J42" s="13"/>
      <c r="K42" s="12">
        <v>414</v>
      </c>
      <c r="L42" s="12">
        <v>115</v>
      </c>
      <c r="M42" s="14"/>
      <c r="N42" s="12">
        <v>214</v>
      </c>
      <c r="O42" s="12">
        <v>9</v>
      </c>
      <c r="P42" s="14"/>
      <c r="Q42" s="12">
        <v>141</v>
      </c>
      <c r="R42" s="12">
        <v>11</v>
      </c>
      <c r="S42" s="12">
        <v>9</v>
      </c>
      <c r="T42" s="12">
        <v>2</v>
      </c>
      <c r="U42" s="12">
        <v>3</v>
      </c>
      <c r="V42" s="12">
        <v>5</v>
      </c>
      <c r="W42" s="12">
        <v>5</v>
      </c>
      <c r="X42" s="12">
        <v>3</v>
      </c>
      <c r="Y42" s="12">
        <v>2</v>
      </c>
      <c r="Z42" s="12">
        <v>2</v>
      </c>
      <c r="AA42" s="12">
        <v>0</v>
      </c>
      <c r="AB42" s="13"/>
      <c r="AC42" s="12">
        <f t="shared" si="0"/>
        <v>935</v>
      </c>
      <c r="AD42" s="15"/>
    </row>
    <row r="43" spans="1:30" ht="12.75">
      <c r="A43" s="16" t="s">
        <v>26</v>
      </c>
      <c r="B43" s="16" t="s">
        <v>66</v>
      </c>
      <c r="C43" s="13"/>
      <c r="D43" s="16">
        <v>4184</v>
      </c>
      <c r="E43" s="16">
        <v>3290</v>
      </c>
      <c r="F43" s="16">
        <v>2911</v>
      </c>
      <c r="G43" s="16">
        <v>161</v>
      </c>
      <c r="H43" s="16">
        <v>218</v>
      </c>
      <c r="I43" s="16">
        <v>0</v>
      </c>
      <c r="J43" s="13"/>
      <c r="K43" s="16">
        <v>703</v>
      </c>
      <c r="L43" s="16">
        <v>278</v>
      </c>
      <c r="M43" s="14"/>
      <c r="N43" s="16">
        <v>1148</v>
      </c>
      <c r="O43" s="16">
        <v>35</v>
      </c>
      <c r="P43" s="14"/>
      <c r="Q43" s="16">
        <v>425</v>
      </c>
      <c r="R43" s="16">
        <v>155</v>
      </c>
      <c r="S43" s="16">
        <v>65</v>
      </c>
      <c r="T43" s="16">
        <v>29</v>
      </c>
      <c r="U43" s="16">
        <v>15</v>
      </c>
      <c r="V43" s="16">
        <v>23</v>
      </c>
      <c r="W43" s="16">
        <v>9</v>
      </c>
      <c r="X43" s="16">
        <v>4</v>
      </c>
      <c r="Y43" s="16">
        <v>11</v>
      </c>
      <c r="Z43" s="16">
        <v>8</v>
      </c>
      <c r="AA43" s="16">
        <v>3</v>
      </c>
      <c r="AB43" s="13"/>
      <c r="AC43" s="16">
        <f t="shared" si="0"/>
        <v>2911</v>
      </c>
      <c r="AD43" s="15"/>
    </row>
    <row r="44" spans="1:30" ht="12.75">
      <c r="A44" s="12" t="s">
        <v>26</v>
      </c>
      <c r="B44" s="12" t="s">
        <v>67</v>
      </c>
      <c r="C44" s="13"/>
      <c r="D44" s="12">
        <v>33060</v>
      </c>
      <c r="E44" s="12">
        <v>25323</v>
      </c>
      <c r="F44" s="12">
        <v>22575</v>
      </c>
      <c r="G44" s="12">
        <v>1007</v>
      </c>
      <c r="H44" s="12">
        <v>1739</v>
      </c>
      <c r="I44" s="12">
        <v>2</v>
      </c>
      <c r="J44" s="13"/>
      <c r="K44" s="12">
        <v>9633</v>
      </c>
      <c r="L44" s="12">
        <v>716</v>
      </c>
      <c r="M44" s="14"/>
      <c r="N44" s="12">
        <v>6087</v>
      </c>
      <c r="O44" s="12">
        <v>1296</v>
      </c>
      <c r="P44" s="14"/>
      <c r="Q44" s="12">
        <v>3116</v>
      </c>
      <c r="R44" s="12">
        <v>334</v>
      </c>
      <c r="S44" s="12">
        <v>279</v>
      </c>
      <c r="T44" s="12">
        <v>605</v>
      </c>
      <c r="U44" s="12">
        <v>63</v>
      </c>
      <c r="V44" s="12">
        <v>96</v>
      </c>
      <c r="W44" s="12">
        <v>101</v>
      </c>
      <c r="X44" s="12">
        <v>73</v>
      </c>
      <c r="Y44" s="12">
        <v>52</v>
      </c>
      <c r="Z44" s="12">
        <v>58</v>
      </c>
      <c r="AA44" s="12">
        <v>66</v>
      </c>
      <c r="AB44" s="13"/>
      <c r="AC44" s="12">
        <f t="shared" si="0"/>
        <v>22575</v>
      </c>
      <c r="AD44" s="15"/>
    </row>
    <row r="45" spans="1:30" ht="12.75">
      <c r="A45" s="16" t="s">
        <v>26</v>
      </c>
      <c r="B45" s="16" t="s">
        <v>68</v>
      </c>
      <c r="C45" s="13"/>
      <c r="D45" s="16">
        <v>3980</v>
      </c>
      <c r="E45" s="16">
        <v>2984</v>
      </c>
      <c r="F45" s="16">
        <v>2687</v>
      </c>
      <c r="G45" s="16">
        <v>152</v>
      </c>
      <c r="H45" s="16">
        <v>145</v>
      </c>
      <c r="I45" s="16">
        <v>0</v>
      </c>
      <c r="J45" s="13"/>
      <c r="K45" s="16">
        <v>1188</v>
      </c>
      <c r="L45" s="16">
        <v>204</v>
      </c>
      <c r="M45" s="14"/>
      <c r="N45" s="16">
        <v>774</v>
      </c>
      <c r="O45" s="16">
        <v>75</v>
      </c>
      <c r="P45" s="14"/>
      <c r="Q45" s="16">
        <v>313</v>
      </c>
      <c r="R45" s="16">
        <v>42</v>
      </c>
      <c r="S45" s="16">
        <v>28</v>
      </c>
      <c r="T45" s="16">
        <v>11</v>
      </c>
      <c r="U45" s="16">
        <v>6</v>
      </c>
      <c r="V45" s="16">
        <v>17</v>
      </c>
      <c r="W45" s="16">
        <v>2</v>
      </c>
      <c r="X45" s="16">
        <v>5</v>
      </c>
      <c r="Y45" s="16">
        <v>5</v>
      </c>
      <c r="Z45" s="16">
        <v>12</v>
      </c>
      <c r="AA45" s="16">
        <v>5</v>
      </c>
      <c r="AB45" s="13"/>
      <c r="AC45" s="16">
        <f t="shared" si="0"/>
        <v>2687</v>
      </c>
      <c r="AD45" s="15"/>
    </row>
    <row r="46" spans="1:30" ht="12.75">
      <c r="A46" s="12" t="s">
        <v>26</v>
      </c>
      <c r="B46" s="12" t="s">
        <v>69</v>
      </c>
      <c r="C46" s="13"/>
      <c r="D46" s="12">
        <v>1197</v>
      </c>
      <c r="E46" s="12">
        <v>965</v>
      </c>
      <c r="F46" s="12">
        <v>889</v>
      </c>
      <c r="G46" s="12">
        <v>45</v>
      </c>
      <c r="H46" s="12">
        <v>31</v>
      </c>
      <c r="I46" s="12">
        <v>0</v>
      </c>
      <c r="J46" s="13"/>
      <c r="K46" s="12">
        <v>213</v>
      </c>
      <c r="L46" s="12">
        <v>3</v>
      </c>
      <c r="M46" s="14"/>
      <c r="N46" s="12">
        <v>373</v>
      </c>
      <c r="O46" s="12">
        <v>24</v>
      </c>
      <c r="P46" s="14"/>
      <c r="Q46" s="12">
        <v>202</v>
      </c>
      <c r="R46" s="12">
        <v>39</v>
      </c>
      <c r="S46" s="12">
        <v>3</v>
      </c>
      <c r="T46" s="12">
        <v>6</v>
      </c>
      <c r="U46" s="12">
        <v>4</v>
      </c>
      <c r="V46" s="12">
        <v>10</v>
      </c>
      <c r="W46" s="12">
        <v>1</v>
      </c>
      <c r="X46" s="12">
        <v>2</v>
      </c>
      <c r="Y46" s="12">
        <v>4</v>
      </c>
      <c r="Z46" s="12">
        <v>5</v>
      </c>
      <c r="AA46" s="12">
        <v>0</v>
      </c>
      <c r="AB46" s="13"/>
      <c r="AC46" s="12">
        <f t="shared" si="0"/>
        <v>889</v>
      </c>
      <c r="AD46" s="15"/>
    </row>
    <row r="47" spans="1:30" ht="12.75">
      <c r="A47" s="17" t="s">
        <v>70</v>
      </c>
      <c r="B47" s="17"/>
      <c r="C47" s="18"/>
      <c r="D47" s="17">
        <v>363667</v>
      </c>
      <c r="E47" s="17">
        <v>265233</v>
      </c>
      <c r="F47" s="17">
        <v>239175</v>
      </c>
      <c r="G47" s="17">
        <v>11357</v>
      </c>
      <c r="H47" s="17">
        <v>14697</v>
      </c>
      <c r="I47" s="17">
        <v>4</v>
      </c>
      <c r="J47" s="18"/>
      <c r="K47" s="17">
        <v>95634</v>
      </c>
      <c r="L47" s="17">
        <v>14138</v>
      </c>
      <c r="M47" s="19"/>
      <c r="N47" s="17">
        <v>69752</v>
      </c>
      <c r="O47" s="17">
        <v>7218</v>
      </c>
      <c r="P47" s="19"/>
      <c r="Q47" s="17">
        <v>34513</v>
      </c>
      <c r="R47" s="17">
        <v>5030</v>
      </c>
      <c r="S47" s="17">
        <v>4342</v>
      </c>
      <c r="T47" s="17">
        <v>2871</v>
      </c>
      <c r="U47" s="17">
        <v>1006</v>
      </c>
      <c r="V47" s="17">
        <v>1173</v>
      </c>
      <c r="W47" s="17">
        <v>991</v>
      </c>
      <c r="X47" s="17">
        <v>675</v>
      </c>
      <c r="Y47" s="17">
        <v>545</v>
      </c>
      <c r="Z47" s="17">
        <v>669</v>
      </c>
      <c r="AA47" s="17">
        <v>618</v>
      </c>
      <c r="AB47" s="18"/>
      <c r="AC47" s="17">
        <f t="shared" si="0"/>
        <v>239175</v>
      </c>
      <c r="AD47" s="20"/>
    </row>
    <row r="48" spans="1:30" ht="12.75">
      <c r="A48" s="21"/>
      <c r="B48" s="12"/>
      <c r="C48" s="13"/>
      <c r="D48" s="12"/>
      <c r="E48" s="12"/>
      <c r="F48" s="12"/>
      <c r="G48" s="12"/>
      <c r="H48" s="12"/>
      <c r="I48" s="12"/>
      <c r="J48" s="13"/>
      <c r="K48" s="12"/>
      <c r="L48" s="12"/>
      <c r="M48" s="14"/>
      <c r="N48" s="12"/>
      <c r="O48" s="12"/>
      <c r="P48" s="1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2"/>
      <c r="AD48" s="15"/>
    </row>
    <row r="49" spans="1:30" ht="12.75">
      <c r="A49" s="16" t="s">
        <v>71</v>
      </c>
      <c r="B49" s="16" t="s">
        <v>72</v>
      </c>
      <c r="C49" s="13"/>
      <c r="D49" s="16">
        <v>918</v>
      </c>
      <c r="E49" s="16">
        <v>691</v>
      </c>
      <c r="F49" s="16">
        <v>644</v>
      </c>
      <c r="G49" s="16">
        <v>21</v>
      </c>
      <c r="H49" s="16">
        <v>26</v>
      </c>
      <c r="I49" s="16">
        <v>0</v>
      </c>
      <c r="J49" s="13"/>
      <c r="K49" s="16">
        <v>201</v>
      </c>
      <c r="L49" s="16">
        <v>107</v>
      </c>
      <c r="M49" s="14"/>
      <c r="N49" s="16">
        <v>89</v>
      </c>
      <c r="O49" s="16">
        <v>9</v>
      </c>
      <c r="P49" s="14"/>
      <c r="Q49" s="16">
        <v>220</v>
      </c>
      <c r="R49" s="16">
        <v>6</v>
      </c>
      <c r="S49" s="16">
        <v>5</v>
      </c>
      <c r="T49" s="16">
        <v>0</v>
      </c>
      <c r="U49" s="16">
        <v>0</v>
      </c>
      <c r="V49" s="16">
        <v>1</v>
      </c>
      <c r="W49" s="16">
        <v>0</v>
      </c>
      <c r="X49" s="16">
        <v>1</v>
      </c>
      <c r="Y49" s="16">
        <v>2</v>
      </c>
      <c r="Z49" s="16">
        <v>1</v>
      </c>
      <c r="AA49" s="16">
        <v>2</v>
      </c>
      <c r="AB49" s="13"/>
      <c r="AC49" s="16">
        <f aca="true" t="shared" si="1" ref="AC49:AC71">SUM(K49:AA49)</f>
        <v>644</v>
      </c>
      <c r="AD49" s="15"/>
    </row>
    <row r="50" spans="1:30" ht="12.75">
      <c r="A50" s="12" t="s">
        <v>71</v>
      </c>
      <c r="B50" s="12" t="s">
        <v>73</v>
      </c>
      <c r="C50" s="13"/>
      <c r="D50" s="12">
        <v>543</v>
      </c>
      <c r="E50" s="12">
        <v>466</v>
      </c>
      <c r="F50" s="12">
        <v>443</v>
      </c>
      <c r="G50" s="12">
        <v>16</v>
      </c>
      <c r="H50" s="12">
        <v>7</v>
      </c>
      <c r="I50" s="12">
        <v>0</v>
      </c>
      <c r="J50" s="13"/>
      <c r="K50" s="12">
        <v>102</v>
      </c>
      <c r="L50" s="12">
        <v>153</v>
      </c>
      <c r="M50" s="14"/>
      <c r="N50" s="12">
        <v>68</v>
      </c>
      <c r="O50" s="12">
        <v>6</v>
      </c>
      <c r="P50" s="14"/>
      <c r="Q50" s="12">
        <v>94</v>
      </c>
      <c r="R50" s="12">
        <v>8</v>
      </c>
      <c r="S50" s="12">
        <v>0</v>
      </c>
      <c r="T50" s="12">
        <v>4</v>
      </c>
      <c r="U50" s="12">
        <v>3</v>
      </c>
      <c r="V50" s="12">
        <v>1</v>
      </c>
      <c r="W50" s="12">
        <v>0</v>
      </c>
      <c r="X50" s="12">
        <v>3</v>
      </c>
      <c r="Y50" s="12">
        <v>0</v>
      </c>
      <c r="Z50" s="12">
        <v>1</v>
      </c>
      <c r="AA50" s="12">
        <v>0</v>
      </c>
      <c r="AB50" s="13"/>
      <c r="AC50" s="12">
        <f t="shared" si="1"/>
        <v>443</v>
      </c>
      <c r="AD50" s="15"/>
    </row>
    <row r="51" spans="1:30" ht="12.75">
      <c r="A51" s="16" t="s">
        <v>71</v>
      </c>
      <c r="B51" s="16" t="s">
        <v>74</v>
      </c>
      <c r="C51" s="13"/>
      <c r="D51" s="16">
        <v>4134</v>
      </c>
      <c r="E51" s="16">
        <v>2956</v>
      </c>
      <c r="F51" s="16">
        <v>2723</v>
      </c>
      <c r="G51" s="16">
        <v>103</v>
      </c>
      <c r="H51" s="16">
        <v>130</v>
      </c>
      <c r="I51" s="16">
        <v>0</v>
      </c>
      <c r="J51" s="13"/>
      <c r="K51" s="16">
        <v>817</v>
      </c>
      <c r="L51" s="16">
        <v>292</v>
      </c>
      <c r="M51" s="14"/>
      <c r="N51" s="16">
        <v>1022</v>
      </c>
      <c r="O51" s="16">
        <v>81</v>
      </c>
      <c r="P51" s="14"/>
      <c r="Q51" s="16">
        <v>293</v>
      </c>
      <c r="R51" s="16">
        <v>47</v>
      </c>
      <c r="S51" s="16">
        <v>91</v>
      </c>
      <c r="T51" s="16">
        <v>13</v>
      </c>
      <c r="U51" s="16">
        <v>17</v>
      </c>
      <c r="V51" s="16">
        <v>12</v>
      </c>
      <c r="W51" s="16">
        <v>5</v>
      </c>
      <c r="X51" s="16">
        <v>6</v>
      </c>
      <c r="Y51" s="16">
        <v>3</v>
      </c>
      <c r="Z51" s="16">
        <v>14</v>
      </c>
      <c r="AA51" s="16">
        <v>10</v>
      </c>
      <c r="AB51" s="13"/>
      <c r="AC51" s="16">
        <f t="shared" si="1"/>
        <v>2723</v>
      </c>
      <c r="AD51" s="15"/>
    </row>
    <row r="52" spans="1:30" ht="12.75">
      <c r="A52" s="12" t="s">
        <v>71</v>
      </c>
      <c r="B52" s="12" t="s">
        <v>75</v>
      </c>
      <c r="C52" s="13"/>
      <c r="D52" s="12">
        <v>51374</v>
      </c>
      <c r="E52" s="12">
        <v>37668</v>
      </c>
      <c r="F52" s="12">
        <v>35511</v>
      </c>
      <c r="G52" s="12">
        <v>700</v>
      </c>
      <c r="H52" s="12">
        <v>1457</v>
      </c>
      <c r="I52" s="12">
        <v>0</v>
      </c>
      <c r="J52" s="13"/>
      <c r="K52" s="12">
        <v>17065</v>
      </c>
      <c r="L52" s="12">
        <v>2647</v>
      </c>
      <c r="M52" s="14"/>
      <c r="N52" s="12">
        <v>8341</v>
      </c>
      <c r="O52" s="12">
        <v>1330</v>
      </c>
      <c r="P52" s="14"/>
      <c r="Q52" s="12">
        <v>2961</v>
      </c>
      <c r="R52" s="12">
        <v>1447</v>
      </c>
      <c r="S52" s="12">
        <v>614</v>
      </c>
      <c r="T52" s="12">
        <v>304</v>
      </c>
      <c r="U52" s="12">
        <v>130</v>
      </c>
      <c r="V52" s="12">
        <v>122</v>
      </c>
      <c r="W52" s="12">
        <v>138</v>
      </c>
      <c r="X52" s="12">
        <v>101</v>
      </c>
      <c r="Y52" s="12">
        <v>109</v>
      </c>
      <c r="Z52" s="12">
        <v>82</v>
      </c>
      <c r="AA52" s="12">
        <v>120</v>
      </c>
      <c r="AB52" s="13"/>
      <c r="AC52" s="12">
        <f t="shared" si="1"/>
        <v>35511</v>
      </c>
      <c r="AD52" s="15"/>
    </row>
    <row r="53" spans="1:30" ht="12.75">
      <c r="A53" s="16" t="s">
        <v>71</v>
      </c>
      <c r="B53" s="16" t="s">
        <v>76</v>
      </c>
      <c r="C53" s="13"/>
      <c r="D53" s="16">
        <v>2979</v>
      </c>
      <c r="E53" s="16">
        <v>1980</v>
      </c>
      <c r="F53" s="16">
        <v>1741</v>
      </c>
      <c r="G53" s="16">
        <v>98</v>
      </c>
      <c r="H53" s="16">
        <v>141</v>
      </c>
      <c r="I53" s="16">
        <v>0</v>
      </c>
      <c r="J53" s="13"/>
      <c r="K53" s="16">
        <v>429</v>
      </c>
      <c r="L53" s="16">
        <v>276</v>
      </c>
      <c r="M53" s="14"/>
      <c r="N53" s="16">
        <v>669</v>
      </c>
      <c r="O53" s="16">
        <v>56</v>
      </c>
      <c r="P53" s="14"/>
      <c r="Q53" s="16">
        <v>209</v>
      </c>
      <c r="R53" s="16">
        <v>62</v>
      </c>
      <c r="S53" s="16">
        <v>14</v>
      </c>
      <c r="T53" s="16">
        <v>1</v>
      </c>
      <c r="U53" s="16">
        <v>2</v>
      </c>
      <c r="V53" s="16">
        <v>4</v>
      </c>
      <c r="W53" s="16">
        <v>8</v>
      </c>
      <c r="X53" s="16">
        <v>5</v>
      </c>
      <c r="Y53" s="16">
        <v>4</v>
      </c>
      <c r="Z53" s="16">
        <v>1</v>
      </c>
      <c r="AA53" s="16">
        <v>1</v>
      </c>
      <c r="AB53" s="13"/>
      <c r="AC53" s="16">
        <f t="shared" si="1"/>
        <v>1741</v>
      </c>
      <c r="AD53" s="15"/>
    </row>
    <row r="54" spans="1:30" ht="12.75">
      <c r="A54" s="12" t="s">
        <v>71</v>
      </c>
      <c r="B54" s="12" t="s">
        <v>77</v>
      </c>
      <c r="C54" s="13"/>
      <c r="D54" s="12">
        <v>3396</v>
      </c>
      <c r="E54" s="12">
        <v>2478</v>
      </c>
      <c r="F54" s="12">
        <v>2329</v>
      </c>
      <c r="G54" s="12">
        <v>82</v>
      </c>
      <c r="H54" s="12">
        <v>67</v>
      </c>
      <c r="I54" s="12">
        <v>0</v>
      </c>
      <c r="J54" s="13"/>
      <c r="K54" s="12">
        <v>557</v>
      </c>
      <c r="L54" s="12">
        <v>257</v>
      </c>
      <c r="M54" s="14"/>
      <c r="N54" s="12">
        <v>680</v>
      </c>
      <c r="O54" s="12">
        <v>38</v>
      </c>
      <c r="P54" s="14"/>
      <c r="Q54" s="12">
        <v>514</v>
      </c>
      <c r="R54" s="12">
        <v>30</v>
      </c>
      <c r="S54" s="12">
        <v>20</v>
      </c>
      <c r="T54" s="12">
        <v>194</v>
      </c>
      <c r="U54" s="12">
        <v>6</v>
      </c>
      <c r="V54" s="12">
        <v>10</v>
      </c>
      <c r="W54" s="12">
        <v>7</v>
      </c>
      <c r="X54" s="12">
        <v>4</v>
      </c>
      <c r="Y54" s="12">
        <v>1</v>
      </c>
      <c r="Z54" s="12">
        <v>4</v>
      </c>
      <c r="AA54" s="12">
        <v>7</v>
      </c>
      <c r="AB54" s="13"/>
      <c r="AC54" s="12">
        <f t="shared" si="1"/>
        <v>2329</v>
      </c>
      <c r="AD54" s="15"/>
    </row>
    <row r="55" spans="1:30" ht="12.75">
      <c r="A55" s="16" t="s">
        <v>71</v>
      </c>
      <c r="B55" s="16" t="s">
        <v>78</v>
      </c>
      <c r="C55" s="13"/>
      <c r="D55" s="16">
        <v>58787</v>
      </c>
      <c r="E55" s="16">
        <v>37893</v>
      </c>
      <c r="F55" s="16">
        <v>34797</v>
      </c>
      <c r="G55" s="16">
        <v>1182</v>
      </c>
      <c r="H55" s="16">
        <v>1914</v>
      </c>
      <c r="I55" s="16">
        <v>0</v>
      </c>
      <c r="J55" s="13"/>
      <c r="K55" s="16">
        <v>15374</v>
      </c>
      <c r="L55" s="16">
        <v>3426</v>
      </c>
      <c r="M55" s="14"/>
      <c r="N55" s="16">
        <v>9711</v>
      </c>
      <c r="O55" s="16">
        <v>927</v>
      </c>
      <c r="P55" s="14"/>
      <c r="Q55" s="16">
        <v>2335</v>
      </c>
      <c r="R55" s="16">
        <v>860</v>
      </c>
      <c r="S55" s="16">
        <v>1081</v>
      </c>
      <c r="T55" s="16">
        <v>273</v>
      </c>
      <c r="U55" s="16">
        <v>128</v>
      </c>
      <c r="V55" s="16">
        <v>129</v>
      </c>
      <c r="W55" s="16">
        <v>126</v>
      </c>
      <c r="X55" s="16">
        <v>58</v>
      </c>
      <c r="Y55" s="16">
        <v>66</v>
      </c>
      <c r="Z55" s="16">
        <v>233</v>
      </c>
      <c r="AA55" s="16">
        <v>70</v>
      </c>
      <c r="AB55" s="13"/>
      <c r="AC55" s="16">
        <f t="shared" si="1"/>
        <v>34797</v>
      </c>
      <c r="AD55" s="15"/>
    </row>
    <row r="56" spans="1:30" ht="12.75">
      <c r="A56" s="12" t="s">
        <v>71</v>
      </c>
      <c r="B56" s="12" t="s">
        <v>79</v>
      </c>
      <c r="C56" s="13"/>
      <c r="D56" s="12">
        <v>1768</v>
      </c>
      <c r="E56" s="12">
        <v>1341</v>
      </c>
      <c r="F56" s="12">
        <v>1192</v>
      </c>
      <c r="G56" s="12">
        <v>81</v>
      </c>
      <c r="H56" s="12">
        <v>68</v>
      </c>
      <c r="I56" s="12">
        <v>0</v>
      </c>
      <c r="J56" s="13"/>
      <c r="K56" s="12">
        <v>544</v>
      </c>
      <c r="L56" s="12">
        <v>135</v>
      </c>
      <c r="M56" s="14"/>
      <c r="N56" s="12">
        <v>306</v>
      </c>
      <c r="O56" s="12">
        <v>24</v>
      </c>
      <c r="P56" s="14"/>
      <c r="Q56" s="12">
        <v>82</v>
      </c>
      <c r="R56" s="12">
        <v>30</v>
      </c>
      <c r="S56" s="12">
        <v>19</v>
      </c>
      <c r="T56" s="12">
        <v>36</v>
      </c>
      <c r="U56" s="12">
        <v>3</v>
      </c>
      <c r="V56" s="12">
        <v>3</v>
      </c>
      <c r="W56" s="12">
        <v>2</v>
      </c>
      <c r="X56" s="12">
        <v>1</v>
      </c>
      <c r="Y56" s="12">
        <v>3</v>
      </c>
      <c r="Z56" s="12">
        <v>4</v>
      </c>
      <c r="AA56" s="12">
        <v>0</v>
      </c>
      <c r="AB56" s="13"/>
      <c r="AC56" s="12">
        <f t="shared" si="1"/>
        <v>1192</v>
      </c>
      <c r="AD56" s="15"/>
    </row>
    <row r="57" spans="1:30" ht="12.75">
      <c r="A57" s="16" t="s">
        <v>71</v>
      </c>
      <c r="B57" s="16" t="s">
        <v>80</v>
      </c>
      <c r="C57" s="13"/>
      <c r="D57" s="16">
        <v>10044</v>
      </c>
      <c r="E57" s="16">
        <v>7630</v>
      </c>
      <c r="F57" s="16">
        <v>6844</v>
      </c>
      <c r="G57" s="16">
        <v>299</v>
      </c>
      <c r="H57" s="16">
        <v>487</v>
      </c>
      <c r="I57" s="16">
        <v>0</v>
      </c>
      <c r="J57" s="13"/>
      <c r="K57" s="16">
        <v>2090</v>
      </c>
      <c r="L57" s="16">
        <v>770</v>
      </c>
      <c r="M57" s="14"/>
      <c r="N57" s="16">
        <v>2502</v>
      </c>
      <c r="O57" s="16">
        <v>189</v>
      </c>
      <c r="P57" s="14"/>
      <c r="Q57" s="16">
        <v>652</v>
      </c>
      <c r="R57" s="16">
        <v>246</v>
      </c>
      <c r="S57" s="16">
        <v>80</v>
      </c>
      <c r="T57" s="16">
        <v>131</v>
      </c>
      <c r="U57" s="16">
        <v>44</v>
      </c>
      <c r="V57" s="16">
        <v>53</v>
      </c>
      <c r="W57" s="16">
        <v>18</v>
      </c>
      <c r="X57" s="16">
        <v>12</v>
      </c>
      <c r="Y57" s="16">
        <v>17</v>
      </c>
      <c r="Z57" s="16">
        <v>22</v>
      </c>
      <c r="AA57" s="16">
        <v>18</v>
      </c>
      <c r="AB57" s="13"/>
      <c r="AC57" s="16">
        <f t="shared" si="1"/>
        <v>6844</v>
      </c>
      <c r="AD57" s="15"/>
    </row>
    <row r="58" spans="1:30" ht="12.75">
      <c r="A58" s="12" t="s">
        <v>71</v>
      </c>
      <c r="B58" s="12" t="s">
        <v>81</v>
      </c>
      <c r="C58" s="13"/>
      <c r="D58" s="12">
        <v>2689</v>
      </c>
      <c r="E58" s="12">
        <v>2245</v>
      </c>
      <c r="F58" s="12">
        <v>2062</v>
      </c>
      <c r="G58" s="12">
        <v>94</v>
      </c>
      <c r="H58" s="12">
        <v>89</v>
      </c>
      <c r="I58" s="12">
        <v>0</v>
      </c>
      <c r="J58" s="13"/>
      <c r="K58" s="12">
        <v>708</v>
      </c>
      <c r="L58" s="12">
        <v>120</v>
      </c>
      <c r="M58" s="14"/>
      <c r="N58" s="12">
        <v>789</v>
      </c>
      <c r="O58" s="12">
        <v>60</v>
      </c>
      <c r="P58" s="14"/>
      <c r="Q58" s="12">
        <v>178</v>
      </c>
      <c r="R58" s="12">
        <v>106</v>
      </c>
      <c r="S58" s="12">
        <v>18</v>
      </c>
      <c r="T58" s="12">
        <v>45</v>
      </c>
      <c r="U58" s="12">
        <v>8</v>
      </c>
      <c r="V58" s="12">
        <v>6</v>
      </c>
      <c r="W58" s="12">
        <v>3</v>
      </c>
      <c r="X58" s="12">
        <v>8</v>
      </c>
      <c r="Y58" s="12">
        <v>2</v>
      </c>
      <c r="Z58" s="12">
        <v>6</v>
      </c>
      <c r="AA58" s="12">
        <v>5</v>
      </c>
      <c r="AB58" s="13"/>
      <c r="AC58" s="12">
        <f t="shared" si="1"/>
        <v>2062</v>
      </c>
      <c r="AD58" s="15"/>
    </row>
    <row r="59" spans="1:30" ht="12.75">
      <c r="A59" s="16" t="s">
        <v>71</v>
      </c>
      <c r="B59" s="16" t="s">
        <v>82</v>
      </c>
      <c r="C59" s="13"/>
      <c r="D59" s="16">
        <v>1387</v>
      </c>
      <c r="E59" s="16">
        <v>1159</v>
      </c>
      <c r="F59" s="16">
        <v>1017</v>
      </c>
      <c r="G59" s="16">
        <v>85</v>
      </c>
      <c r="H59" s="16">
        <v>56</v>
      </c>
      <c r="I59" s="16">
        <v>1</v>
      </c>
      <c r="J59" s="13"/>
      <c r="K59" s="16">
        <v>171</v>
      </c>
      <c r="L59" s="16">
        <v>155</v>
      </c>
      <c r="M59" s="14"/>
      <c r="N59" s="16">
        <v>458</v>
      </c>
      <c r="O59" s="16">
        <v>22</v>
      </c>
      <c r="P59" s="14"/>
      <c r="Q59" s="16">
        <v>50</v>
      </c>
      <c r="R59" s="16">
        <v>98</v>
      </c>
      <c r="S59" s="16">
        <v>5</v>
      </c>
      <c r="T59" s="16">
        <v>23</v>
      </c>
      <c r="U59" s="16">
        <v>2</v>
      </c>
      <c r="V59" s="16">
        <v>14</v>
      </c>
      <c r="W59" s="16">
        <v>5</v>
      </c>
      <c r="X59" s="16">
        <v>1</v>
      </c>
      <c r="Y59" s="16">
        <v>1</v>
      </c>
      <c r="Z59" s="16">
        <v>5</v>
      </c>
      <c r="AA59" s="16">
        <v>7</v>
      </c>
      <c r="AB59" s="13"/>
      <c r="AC59" s="16">
        <f t="shared" si="1"/>
        <v>1017</v>
      </c>
      <c r="AD59" s="15"/>
    </row>
    <row r="60" spans="1:30" ht="12.75">
      <c r="A60" s="12" t="s">
        <v>71</v>
      </c>
      <c r="B60" s="12" t="s">
        <v>83</v>
      </c>
      <c r="C60" s="13"/>
      <c r="D60" s="12">
        <v>9199</v>
      </c>
      <c r="E60" s="12">
        <v>7238</v>
      </c>
      <c r="F60" s="12">
        <v>6304</v>
      </c>
      <c r="G60" s="12">
        <v>277</v>
      </c>
      <c r="H60" s="12">
        <v>657</v>
      </c>
      <c r="I60" s="12">
        <v>0</v>
      </c>
      <c r="J60" s="13"/>
      <c r="K60" s="12">
        <v>1639</v>
      </c>
      <c r="L60" s="12">
        <v>1390</v>
      </c>
      <c r="M60" s="14"/>
      <c r="N60" s="12">
        <v>1954</v>
      </c>
      <c r="O60" s="12">
        <v>350</v>
      </c>
      <c r="P60" s="14"/>
      <c r="Q60" s="12">
        <v>613</v>
      </c>
      <c r="R60" s="12">
        <v>72</v>
      </c>
      <c r="S60" s="12">
        <v>105</v>
      </c>
      <c r="T60" s="12">
        <v>35</v>
      </c>
      <c r="U60" s="12">
        <v>28</v>
      </c>
      <c r="V60" s="12">
        <v>20</v>
      </c>
      <c r="W60" s="12">
        <v>17</v>
      </c>
      <c r="X60" s="12">
        <v>34</v>
      </c>
      <c r="Y60" s="12">
        <v>9</v>
      </c>
      <c r="Z60" s="12">
        <v>19</v>
      </c>
      <c r="AA60" s="12">
        <v>19</v>
      </c>
      <c r="AB60" s="13"/>
      <c r="AC60" s="12">
        <f t="shared" si="1"/>
        <v>6304</v>
      </c>
      <c r="AD60" s="15"/>
    </row>
    <row r="61" spans="1:30" ht="12.75">
      <c r="A61" s="16" t="s">
        <v>71</v>
      </c>
      <c r="B61" s="16" t="s">
        <v>84</v>
      </c>
      <c r="C61" s="13"/>
      <c r="D61" s="16">
        <v>21213</v>
      </c>
      <c r="E61" s="16">
        <v>13967</v>
      </c>
      <c r="F61" s="16">
        <v>12553</v>
      </c>
      <c r="G61" s="16">
        <v>520</v>
      </c>
      <c r="H61" s="16">
        <v>866</v>
      </c>
      <c r="I61" s="16">
        <v>28</v>
      </c>
      <c r="J61" s="13"/>
      <c r="K61" s="16">
        <v>4942</v>
      </c>
      <c r="L61" s="16">
        <v>3189</v>
      </c>
      <c r="M61" s="14"/>
      <c r="N61" s="16">
        <v>2575</v>
      </c>
      <c r="O61" s="16">
        <v>302</v>
      </c>
      <c r="P61" s="14"/>
      <c r="Q61" s="16">
        <v>609</v>
      </c>
      <c r="R61" s="16">
        <v>243</v>
      </c>
      <c r="S61" s="16">
        <v>336</v>
      </c>
      <c r="T61" s="16">
        <v>104</v>
      </c>
      <c r="U61" s="16">
        <v>48</v>
      </c>
      <c r="V61" s="16">
        <v>62</v>
      </c>
      <c r="W61" s="16">
        <v>19</v>
      </c>
      <c r="X61" s="16">
        <v>39</v>
      </c>
      <c r="Y61" s="16">
        <v>20</v>
      </c>
      <c r="Z61" s="16">
        <v>46</v>
      </c>
      <c r="AA61" s="16">
        <v>19</v>
      </c>
      <c r="AB61" s="13"/>
      <c r="AC61" s="16">
        <f t="shared" si="1"/>
        <v>12553</v>
      </c>
      <c r="AD61" s="15"/>
    </row>
    <row r="62" spans="1:30" ht="12.75">
      <c r="A62" s="12" t="s">
        <v>71</v>
      </c>
      <c r="B62" s="12" t="s">
        <v>85</v>
      </c>
      <c r="C62" s="13"/>
      <c r="D62" s="12">
        <v>1908</v>
      </c>
      <c r="E62" s="12">
        <v>1441</v>
      </c>
      <c r="F62" s="12">
        <v>1307</v>
      </c>
      <c r="G62" s="12">
        <v>52</v>
      </c>
      <c r="H62" s="12">
        <v>81</v>
      </c>
      <c r="I62" s="12">
        <v>1</v>
      </c>
      <c r="J62" s="13"/>
      <c r="K62" s="12">
        <v>440</v>
      </c>
      <c r="L62" s="12">
        <v>132</v>
      </c>
      <c r="M62" s="14"/>
      <c r="N62" s="12">
        <v>458</v>
      </c>
      <c r="O62" s="12">
        <v>26</v>
      </c>
      <c r="P62" s="14"/>
      <c r="Q62" s="12">
        <v>148</v>
      </c>
      <c r="R62" s="12">
        <v>55</v>
      </c>
      <c r="S62" s="12">
        <v>15</v>
      </c>
      <c r="T62" s="12">
        <v>4</v>
      </c>
      <c r="U62" s="12">
        <v>12</v>
      </c>
      <c r="V62" s="12">
        <v>7</v>
      </c>
      <c r="W62" s="12">
        <v>0</v>
      </c>
      <c r="X62" s="12">
        <v>1</v>
      </c>
      <c r="Y62" s="12">
        <v>1</v>
      </c>
      <c r="Z62" s="12">
        <v>6</v>
      </c>
      <c r="AA62" s="12">
        <v>2</v>
      </c>
      <c r="AB62" s="13"/>
      <c r="AC62" s="12">
        <f t="shared" si="1"/>
        <v>1307</v>
      </c>
      <c r="AD62" s="15"/>
    </row>
    <row r="63" spans="1:30" ht="12.75">
      <c r="A63" s="16" t="s">
        <v>71</v>
      </c>
      <c r="B63" s="16" t="s">
        <v>86</v>
      </c>
      <c r="C63" s="13"/>
      <c r="D63" s="16">
        <v>9366</v>
      </c>
      <c r="E63" s="16">
        <v>6481</v>
      </c>
      <c r="F63" s="16">
        <v>6031</v>
      </c>
      <c r="G63" s="16">
        <v>187</v>
      </c>
      <c r="H63" s="16">
        <v>263</v>
      </c>
      <c r="I63" s="16">
        <v>0</v>
      </c>
      <c r="J63" s="13"/>
      <c r="K63" s="16">
        <v>1869</v>
      </c>
      <c r="L63" s="16">
        <v>835</v>
      </c>
      <c r="M63" s="14"/>
      <c r="N63" s="16">
        <v>1807</v>
      </c>
      <c r="O63" s="16">
        <v>264</v>
      </c>
      <c r="P63" s="14"/>
      <c r="Q63" s="16">
        <v>511</v>
      </c>
      <c r="R63" s="16">
        <v>118</v>
      </c>
      <c r="S63" s="16">
        <v>89</v>
      </c>
      <c r="T63" s="16">
        <v>387</v>
      </c>
      <c r="U63" s="16">
        <v>46</v>
      </c>
      <c r="V63" s="16">
        <v>37</v>
      </c>
      <c r="W63" s="16">
        <v>15</v>
      </c>
      <c r="X63" s="16">
        <v>16</v>
      </c>
      <c r="Y63" s="16">
        <v>8</v>
      </c>
      <c r="Z63" s="16">
        <v>21</v>
      </c>
      <c r="AA63" s="16">
        <v>8</v>
      </c>
      <c r="AB63" s="13"/>
      <c r="AC63" s="16">
        <f t="shared" si="1"/>
        <v>6031</v>
      </c>
      <c r="AD63" s="15"/>
    </row>
    <row r="64" spans="1:30" ht="12.75">
      <c r="A64" s="12" t="s">
        <v>71</v>
      </c>
      <c r="B64" s="12" t="s">
        <v>87</v>
      </c>
      <c r="C64" s="13"/>
      <c r="D64" s="12">
        <v>18479</v>
      </c>
      <c r="E64" s="12">
        <v>13940</v>
      </c>
      <c r="F64" s="12">
        <v>12999</v>
      </c>
      <c r="G64" s="12">
        <v>317</v>
      </c>
      <c r="H64" s="12">
        <v>624</v>
      </c>
      <c r="I64" s="12">
        <v>0</v>
      </c>
      <c r="J64" s="13"/>
      <c r="K64" s="12">
        <v>7137</v>
      </c>
      <c r="L64" s="12">
        <v>491</v>
      </c>
      <c r="M64" s="14"/>
      <c r="N64" s="12">
        <v>3033</v>
      </c>
      <c r="O64" s="12">
        <v>547</v>
      </c>
      <c r="P64" s="14"/>
      <c r="Q64" s="12">
        <v>835</v>
      </c>
      <c r="R64" s="12">
        <v>376</v>
      </c>
      <c r="S64" s="12">
        <v>238</v>
      </c>
      <c r="T64" s="12">
        <v>29</v>
      </c>
      <c r="U64" s="12">
        <v>51</v>
      </c>
      <c r="V64" s="12">
        <v>76</v>
      </c>
      <c r="W64" s="12">
        <v>50</v>
      </c>
      <c r="X64" s="12">
        <v>49</v>
      </c>
      <c r="Y64" s="12">
        <v>26</v>
      </c>
      <c r="Z64" s="12">
        <v>28</v>
      </c>
      <c r="AA64" s="12">
        <v>33</v>
      </c>
      <c r="AB64" s="13"/>
      <c r="AC64" s="12">
        <f t="shared" si="1"/>
        <v>12999</v>
      </c>
      <c r="AD64" s="15"/>
    </row>
    <row r="65" spans="1:30" ht="12.75">
      <c r="A65" s="16" t="s">
        <v>71</v>
      </c>
      <c r="B65" s="16" t="s">
        <v>88</v>
      </c>
      <c r="C65" s="13"/>
      <c r="D65" s="16">
        <v>4763</v>
      </c>
      <c r="E65" s="16">
        <v>3532</v>
      </c>
      <c r="F65" s="16">
        <v>3241</v>
      </c>
      <c r="G65" s="16">
        <v>135</v>
      </c>
      <c r="H65" s="16">
        <v>156</v>
      </c>
      <c r="I65" s="16">
        <v>0</v>
      </c>
      <c r="J65" s="13"/>
      <c r="K65" s="16">
        <v>1363</v>
      </c>
      <c r="L65" s="16">
        <v>377</v>
      </c>
      <c r="M65" s="14"/>
      <c r="N65" s="16">
        <v>964</v>
      </c>
      <c r="O65" s="16">
        <v>86</v>
      </c>
      <c r="P65" s="14"/>
      <c r="Q65" s="16">
        <v>178</v>
      </c>
      <c r="R65" s="16">
        <v>100</v>
      </c>
      <c r="S65" s="16">
        <v>111</v>
      </c>
      <c r="T65" s="16">
        <v>15</v>
      </c>
      <c r="U65" s="16">
        <v>9</v>
      </c>
      <c r="V65" s="16">
        <v>4</v>
      </c>
      <c r="W65" s="16">
        <v>4</v>
      </c>
      <c r="X65" s="16">
        <v>5</v>
      </c>
      <c r="Y65" s="16">
        <v>2</v>
      </c>
      <c r="Z65" s="16">
        <v>15</v>
      </c>
      <c r="AA65" s="16">
        <v>8</v>
      </c>
      <c r="AB65" s="13"/>
      <c r="AC65" s="16">
        <f t="shared" si="1"/>
        <v>3241</v>
      </c>
      <c r="AD65" s="15"/>
    </row>
    <row r="66" spans="1:30" ht="12.75">
      <c r="A66" s="12" t="s">
        <v>71</v>
      </c>
      <c r="B66" s="12" t="s">
        <v>89</v>
      </c>
      <c r="C66" s="13"/>
      <c r="D66" s="12">
        <v>5103</v>
      </c>
      <c r="E66" s="12">
        <v>4072</v>
      </c>
      <c r="F66" s="12">
        <v>3723</v>
      </c>
      <c r="G66" s="12">
        <v>167</v>
      </c>
      <c r="H66" s="12">
        <v>182</v>
      </c>
      <c r="I66" s="12">
        <v>0</v>
      </c>
      <c r="J66" s="13"/>
      <c r="K66" s="12">
        <v>1295</v>
      </c>
      <c r="L66" s="12">
        <v>225</v>
      </c>
      <c r="M66" s="14"/>
      <c r="N66" s="12">
        <v>1284</v>
      </c>
      <c r="O66" s="12">
        <v>74</v>
      </c>
      <c r="P66" s="14"/>
      <c r="Q66" s="12">
        <v>463</v>
      </c>
      <c r="R66" s="12">
        <v>183</v>
      </c>
      <c r="S66" s="12">
        <v>47</v>
      </c>
      <c r="T66" s="12">
        <v>56</v>
      </c>
      <c r="U66" s="12">
        <v>11</v>
      </c>
      <c r="V66" s="12">
        <v>20</v>
      </c>
      <c r="W66" s="12">
        <v>7</v>
      </c>
      <c r="X66" s="12">
        <v>23</v>
      </c>
      <c r="Y66" s="12">
        <v>12</v>
      </c>
      <c r="Z66" s="12">
        <v>18</v>
      </c>
      <c r="AA66" s="12">
        <v>5</v>
      </c>
      <c r="AB66" s="13"/>
      <c r="AC66" s="12">
        <f t="shared" si="1"/>
        <v>3723</v>
      </c>
      <c r="AD66" s="15"/>
    </row>
    <row r="67" spans="1:30" ht="12.75">
      <c r="A67" s="16" t="s">
        <v>71</v>
      </c>
      <c r="B67" s="16" t="s">
        <v>90</v>
      </c>
      <c r="C67" s="13"/>
      <c r="D67" s="16">
        <v>5947</v>
      </c>
      <c r="E67" s="16">
        <v>4245</v>
      </c>
      <c r="F67" s="16">
        <v>3887</v>
      </c>
      <c r="G67" s="16">
        <v>151</v>
      </c>
      <c r="H67" s="16">
        <v>207</v>
      </c>
      <c r="I67" s="16">
        <v>0</v>
      </c>
      <c r="J67" s="13"/>
      <c r="K67" s="16">
        <v>1534</v>
      </c>
      <c r="L67" s="16">
        <v>361</v>
      </c>
      <c r="M67" s="14"/>
      <c r="N67" s="16">
        <v>1019</v>
      </c>
      <c r="O67" s="16">
        <v>70</v>
      </c>
      <c r="P67" s="14"/>
      <c r="Q67" s="16">
        <v>410</v>
      </c>
      <c r="R67" s="16">
        <v>272</v>
      </c>
      <c r="S67" s="16">
        <v>36</v>
      </c>
      <c r="T67" s="16">
        <v>83</v>
      </c>
      <c r="U67" s="16">
        <v>23</v>
      </c>
      <c r="V67" s="16">
        <v>12</v>
      </c>
      <c r="W67" s="16">
        <v>11</v>
      </c>
      <c r="X67" s="16">
        <v>20</v>
      </c>
      <c r="Y67" s="16">
        <v>8</v>
      </c>
      <c r="Z67" s="16">
        <v>21</v>
      </c>
      <c r="AA67" s="16">
        <v>7</v>
      </c>
      <c r="AB67" s="13"/>
      <c r="AC67" s="16">
        <f t="shared" si="1"/>
        <v>3887</v>
      </c>
      <c r="AD67" s="15"/>
    </row>
    <row r="68" spans="1:30" ht="12.75">
      <c r="A68" s="12" t="s">
        <v>71</v>
      </c>
      <c r="B68" s="12" t="s">
        <v>91</v>
      </c>
      <c r="C68" s="13"/>
      <c r="D68" s="12">
        <v>1316</v>
      </c>
      <c r="E68" s="12">
        <v>1053</v>
      </c>
      <c r="F68" s="12">
        <v>971</v>
      </c>
      <c r="G68" s="12">
        <v>38</v>
      </c>
      <c r="H68" s="12">
        <v>44</v>
      </c>
      <c r="I68" s="12">
        <v>0</v>
      </c>
      <c r="J68" s="13"/>
      <c r="K68" s="12">
        <v>340</v>
      </c>
      <c r="L68" s="12">
        <v>69</v>
      </c>
      <c r="M68" s="14"/>
      <c r="N68" s="12">
        <v>352</v>
      </c>
      <c r="O68" s="12">
        <v>21</v>
      </c>
      <c r="P68" s="14"/>
      <c r="Q68" s="12">
        <v>73</v>
      </c>
      <c r="R68" s="12">
        <v>83</v>
      </c>
      <c r="S68" s="12">
        <v>11</v>
      </c>
      <c r="T68" s="12">
        <v>5</v>
      </c>
      <c r="U68" s="12">
        <v>1</v>
      </c>
      <c r="V68" s="12">
        <v>4</v>
      </c>
      <c r="W68" s="12">
        <v>2</v>
      </c>
      <c r="X68" s="12">
        <v>3</v>
      </c>
      <c r="Y68" s="12">
        <v>1</v>
      </c>
      <c r="Z68" s="12">
        <v>6</v>
      </c>
      <c r="AA68" s="12">
        <v>0</v>
      </c>
      <c r="AB68" s="13"/>
      <c r="AC68" s="12">
        <f t="shared" si="1"/>
        <v>971</v>
      </c>
      <c r="AD68" s="15"/>
    </row>
    <row r="69" spans="1:30" ht="12.75">
      <c r="A69" s="16" t="s">
        <v>71</v>
      </c>
      <c r="B69" s="16" t="s">
        <v>92</v>
      </c>
      <c r="C69" s="13"/>
      <c r="D69" s="16">
        <v>3024</v>
      </c>
      <c r="E69" s="16">
        <v>2138</v>
      </c>
      <c r="F69" s="16">
        <v>1942</v>
      </c>
      <c r="G69" s="16">
        <v>82</v>
      </c>
      <c r="H69" s="16">
        <v>114</v>
      </c>
      <c r="I69" s="16">
        <v>0</v>
      </c>
      <c r="J69" s="13"/>
      <c r="K69" s="16">
        <v>795</v>
      </c>
      <c r="L69" s="16">
        <v>234</v>
      </c>
      <c r="M69" s="14"/>
      <c r="N69" s="16">
        <v>409</v>
      </c>
      <c r="O69" s="16">
        <v>29</v>
      </c>
      <c r="P69" s="14"/>
      <c r="Q69" s="16">
        <v>334</v>
      </c>
      <c r="R69" s="16">
        <v>26</v>
      </c>
      <c r="S69" s="16">
        <v>36</v>
      </c>
      <c r="T69" s="16">
        <v>60</v>
      </c>
      <c r="U69" s="16">
        <v>0</v>
      </c>
      <c r="V69" s="16">
        <v>4</v>
      </c>
      <c r="W69" s="16">
        <v>2</v>
      </c>
      <c r="X69" s="16">
        <v>4</v>
      </c>
      <c r="Y69" s="16">
        <v>2</v>
      </c>
      <c r="Z69" s="16">
        <v>5</v>
      </c>
      <c r="AA69" s="16">
        <v>2</v>
      </c>
      <c r="AB69" s="13"/>
      <c r="AC69" s="16">
        <f t="shared" si="1"/>
        <v>1942</v>
      </c>
      <c r="AD69" s="15"/>
    </row>
    <row r="70" spans="1:30" ht="12.75">
      <c r="A70" s="12" t="s">
        <v>71</v>
      </c>
      <c r="B70" s="12" t="s">
        <v>93</v>
      </c>
      <c r="C70" s="13"/>
      <c r="D70" s="12">
        <v>1480</v>
      </c>
      <c r="E70" s="12">
        <v>1169</v>
      </c>
      <c r="F70" s="12">
        <v>1053</v>
      </c>
      <c r="G70" s="12">
        <v>67</v>
      </c>
      <c r="H70" s="12">
        <v>49</v>
      </c>
      <c r="I70" s="12">
        <v>0</v>
      </c>
      <c r="J70" s="13"/>
      <c r="K70" s="12">
        <v>430</v>
      </c>
      <c r="L70" s="12">
        <v>178</v>
      </c>
      <c r="M70" s="14"/>
      <c r="N70" s="12">
        <v>274</v>
      </c>
      <c r="O70" s="12">
        <v>22</v>
      </c>
      <c r="P70" s="14"/>
      <c r="Q70" s="12">
        <v>70</v>
      </c>
      <c r="R70" s="12">
        <v>6</v>
      </c>
      <c r="S70" s="12">
        <v>27</v>
      </c>
      <c r="T70" s="12">
        <v>21</v>
      </c>
      <c r="U70" s="12">
        <v>5</v>
      </c>
      <c r="V70" s="12">
        <v>5</v>
      </c>
      <c r="W70" s="12">
        <v>4</v>
      </c>
      <c r="X70" s="12">
        <v>5</v>
      </c>
      <c r="Y70" s="12">
        <v>4</v>
      </c>
      <c r="Z70" s="12">
        <v>1</v>
      </c>
      <c r="AA70" s="12">
        <v>1</v>
      </c>
      <c r="AB70" s="13"/>
      <c r="AC70" s="12">
        <f t="shared" si="1"/>
        <v>1053</v>
      </c>
      <c r="AD70" s="15"/>
    </row>
    <row r="71" spans="1:30" ht="12.75">
      <c r="A71" s="17" t="s">
        <v>94</v>
      </c>
      <c r="B71" s="17"/>
      <c r="C71" s="18"/>
      <c r="D71" s="17">
        <v>219817</v>
      </c>
      <c r="E71" s="17">
        <v>155783</v>
      </c>
      <c r="F71" s="17">
        <v>143314</v>
      </c>
      <c r="G71" s="17">
        <v>4754</v>
      </c>
      <c r="H71" s="17">
        <v>7685</v>
      </c>
      <c r="I71" s="17">
        <v>30</v>
      </c>
      <c r="J71" s="18"/>
      <c r="K71" s="17">
        <v>59842</v>
      </c>
      <c r="L71" s="17">
        <v>15819</v>
      </c>
      <c r="M71" s="19"/>
      <c r="N71" s="17">
        <v>38764</v>
      </c>
      <c r="O71" s="17">
        <v>4533</v>
      </c>
      <c r="P71" s="19"/>
      <c r="Q71" s="17">
        <v>11832</v>
      </c>
      <c r="R71" s="17">
        <v>4474</v>
      </c>
      <c r="S71" s="17">
        <v>2998</v>
      </c>
      <c r="T71" s="17">
        <v>1823</v>
      </c>
      <c r="U71" s="17">
        <v>577</v>
      </c>
      <c r="V71" s="17">
        <v>606</v>
      </c>
      <c r="W71" s="17">
        <v>443</v>
      </c>
      <c r="X71" s="17">
        <v>399</v>
      </c>
      <c r="Y71" s="17">
        <v>301</v>
      </c>
      <c r="Z71" s="17">
        <v>559</v>
      </c>
      <c r="AA71" s="17">
        <v>344</v>
      </c>
      <c r="AB71" s="18"/>
      <c r="AC71" s="17">
        <f t="shared" si="1"/>
        <v>143314</v>
      </c>
      <c r="AD71" s="20"/>
    </row>
    <row r="72" spans="1:30" ht="12.75">
      <c r="A72" s="21"/>
      <c r="B72" s="12"/>
      <c r="C72" s="13"/>
      <c r="D72" s="12"/>
      <c r="E72" s="12"/>
      <c r="F72" s="12"/>
      <c r="G72" s="12"/>
      <c r="H72" s="12"/>
      <c r="I72" s="12"/>
      <c r="J72" s="13"/>
      <c r="K72" s="12"/>
      <c r="L72" s="12"/>
      <c r="M72" s="14"/>
      <c r="N72" s="12"/>
      <c r="O72" s="12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3"/>
      <c r="AC72" s="12"/>
      <c r="AD72" s="15"/>
    </row>
    <row r="73" spans="1:30" ht="12.75">
      <c r="A73" s="16" t="s">
        <v>95</v>
      </c>
      <c r="B73" s="16" t="s">
        <v>96</v>
      </c>
      <c r="C73" s="13"/>
      <c r="D73" s="16">
        <v>3348</v>
      </c>
      <c r="E73" s="16">
        <v>2593</v>
      </c>
      <c r="F73" s="16">
        <v>2312</v>
      </c>
      <c r="G73" s="16">
        <v>142</v>
      </c>
      <c r="H73" s="16">
        <v>139</v>
      </c>
      <c r="I73" s="16">
        <v>0</v>
      </c>
      <c r="J73" s="13"/>
      <c r="K73" s="16">
        <v>1074</v>
      </c>
      <c r="L73" s="16">
        <v>70</v>
      </c>
      <c r="M73" s="14"/>
      <c r="N73" s="16">
        <v>649</v>
      </c>
      <c r="O73" s="16">
        <v>46</v>
      </c>
      <c r="P73" s="14"/>
      <c r="Q73" s="16">
        <v>344</v>
      </c>
      <c r="R73" s="16">
        <v>32</v>
      </c>
      <c r="S73" s="16">
        <v>43</v>
      </c>
      <c r="T73" s="16">
        <v>5</v>
      </c>
      <c r="U73" s="16">
        <v>6</v>
      </c>
      <c r="V73" s="16">
        <v>9</v>
      </c>
      <c r="W73" s="16">
        <v>5</v>
      </c>
      <c r="X73" s="16">
        <v>7</v>
      </c>
      <c r="Y73" s="16">
        <v>6</v>
      </c>
      <c r="Z73" s="16">
        <v>12</v>
      </c>
      <c r="AA73" s="16">
        <v>4</v>
      </c>
      <c r="AB73" s="13"/>
      <c r="AC73" s="16">
        <f aca="true" t="shared" si="2" ref="AC73:AC136">SUM(K73:AA73)</f>
        <v>2312</v>
      </c>
      <c r="AD73" s="15"/>
    </row>
    <row r="74" spans="1:30" ht="12.75">
      <c r="A74" s="12" t="s">
        <v>95</v>
      </c>
      <c r="B74" s="12" t="s">
        <v>97</v>
      </c>
      <c r="C74" s="13"/>
      <c r="D74" s="12">
        <v>1903</v>
      </c>
      <c r="E74" s="12">
        <v>1510</v>
      </c>
      <c r="F74" s="12">
        <v>1340</v>
      </c>
      <c r="G74" s="12">
        <v>89</v>
      </c>
      <c r="H74" s="12">
        <v>81</v>
      </c>
      <c r="I74" s="12">
        <v>0</v>
      </c>
      <c r="J74" s="13"/>
      <c r="K74" s="12">
        <v>629</v>
      </c>
      <c r="L74" s="12">
        <v>23</v>
      </c>
      <c r="M74" s="14"/>
      <c r="N74" s="12">
        <v>319</v>
      </c>
      <c r="O74" s="12">
        <v>52</v>
      </c>
      <c r="P74" s="14"/>
      <c r="Q74" s="12">
        <v>182</v>
      </c>
      <c r="R74" s="12">
        <v>64</v>
      </c>
      <c r="S74" s="12">
        <v>24</v>
      </c>
      <c r="T74" s="12">
        <v>7</v>
      </c>
      <c r="U74" s="12">
        <v>9</v>
      </c>
      <c r="V74" s="12">
        <v>9</v>
      </c>
      <c r="W74" s="12">
        <v>3</v>
      </c>
      <c r="X74" s="12">
        <v>6</v>
      </c>
      <c r="Y74" s="12">
        <v>1</v>
      </c>
      <c r="Z74" s="12">
        <v>3</v>
      </c>
      <c r="AA74" s="12">
        <v>9</v>
      </c>
      <c r="AB74" s="13"/>
      <c r="AC74" s="12">
        <f t="shared" si="2"/>
        <v>1340</v>
      </c>
      <c r="AD74" s="15"/>
    </row>
    <row r="75" spans="1:30" ht="12.75">
      <c r="A75" s="16" t="s">
        <v>95</v>
      </c>
      <c r="B75" s="16" t="s">
        <v>98</v>
      </c>
      <c r="C75" s="13"/>
      <c r="D75" s="16">
        <v>1110</v>
      </c>
      <c r="E75" s="16">
        <v>899</v>
      </c>
      <c r="F75" s="16">
        <v>836</v>
      </c>
      <c r="G75" s="16">
        <v>22</v>
      </c>
      <c r="H75" s="16">
        <v>41</v>
      </c>
      <c r="I75" s="16">
        <v>0</v>
      </c>
      <c r="J75" s="13"/>
      <c r="K75" s="16">
        <v>269</v>
      </c>
      <c r="L75" s="16">
        <v>25</v>
      </c>
      <c r="M75" s="14"/>
      <c r="N75" s="16">
        <v>290</v>
      </c>
      <c r="O75" s="16">
        <v>20</v>
      </c>
      <c r="P75" s="14"/>
      <c r="Q75" s="16">
        <v>135</v>
      </c>
      <c r="R75" s="16">
        <v>57</v>
      </c>
      <c r="S75" s="16">
        <v>22</v>
      </c>
      <c r="T75" s="16">
        <v>4</v>
      </c>
      <c r="U75" s="16">
        <v>3</v>
      </c>
      <c r="V75" s="16">
        <v>3</v>
      </c>
      <c r="W75" s="16">
        <v>2</v>
      </c>
      <c r="X75" s="16">
        <v>3</v>
      </c>
      <c r="Y75" s="16">
        <v>1</v>
      </c>
      <c r="Z75" s="16">
        <v>1</v>
      </c>
      <c r="AA75" s="16">
        <v>1</v>
      </c>
      <c r="AB75" s="13"/>
      <c r="AC75" s="16">
        <f t="shared" si="2"/>
        <v>836</v>
      </c>
      <c r="AD75" s="15"/>
    </row>
    <row r="76" spans="1:30" ht="12.75">
      <c r="A76" s="12" t="s">
        <v>95</v>
      </c>
      <c r="B76" s="12" t="s">
        <v>99</v>
      </c>
      <c r="C76" s="13"/>
      <c r="D76" s="12">
        <v>5441</v>
      </c>
      <c r="E76" s="12">
        <v>4256</v>
      </c>
      <c r="F76" s="12">
        <v>3939</v>
      </c>
      <c r="G76" s="12">
        <v>157</v>
      </c>
      <c r="H76" s="12">
        <v>160</v>
      </c>
      <c r="I76" s="12">
        <v>0</v>
      </c>
      <c r="J76" s="13"/>
      <c r="K76" s="12">
        <v>2209</v>
      </c>
      <c r="L76" s="12">
        <v>231</v>
      </c>
      <c r="M76" s="14"/>
      <c r="N76" s="12">
        <v>659</v>
      </c>
      <c r="O76" s="12">
        <v>137</v>
      </c>
      <c r="P76" s="14"/>
      <c r="Q76" s="12">
        <v>501</v>
      </c>
      <c r="R76" s="12">
        <v>63</v>
      </c>
      <c r="S76" s="12">
        <v>56</v>
      </c>
      <c r="T76" s="12">
        <v>8</v>
      </c>
      <c r="U76" s="12">
        <v>7</v>
      </c>
      <c r="V76" s="12">
        <v>12</v>
      </c>
      <c r="W76" s="12">
        <v>14</v>
      </c>
      <c r="X76" s="12">
        <v>11</v>
      </c>
      <c r="Y76" s="12">
        <v>9</v>
      </c>
      <c r="Z76" s="12">
        <v>11</v>
      </c>
      <c r="AA76" s="12">
        <v>11</v>
      </c>
      <c r="AB76" s="13"/>
      <c r="AC76" s="12">
        <f t="shared" si="2"/>
        <v>3939</v>
      </c>
      <c r="AD76" s="15"/>
    </row>
    <row r="77" spans="1:30" ht="12.75">
      <c r="A77" s="16" t="s">
        <v>95</v>
      </c>
      <c r="B77" s="16" t="s">
        <v>100</v>
      </c>
      <c r="C77" s="13"/>
      <c r="D77" s="16">
        <v>7920</v>
      </c>
      <c r="E77" s="16">
        <v>6116</v>
      </c>
      <c r="F77" s="16">
        <v>5706</v>
      </c>
      <c r="G77" s="16">
        <v>131</v>
      </c>
      <c r="H77" s="16">
        <v>279</v>
      </c>
      <c r="I77" s="16">
        <v>0</v>
      </c>
      <c r="J77" s="13"/>
      <c r="K77" s="16">
        <v>2224</v>
      </c>
      <c r="L77" s="16">
        <v>203</v>
      </c>
      <c r="M77" s="14"/>
      <c r="N77" s="16">
        <v>1645</v>
      </c>
      <c r="O77" s="16">
        <v>177</v>
      </c>
      <c r="P77" s="14"/>
      <c r="Q77" s="16">
        <v>1021</v>
      </c>
      <c r="R77" s="16">
        <v>160</v>
      </c>
      <c r="S77" s="16">
        <v>66</v>
      </c>
      <c r="T77" s="16">
        <v>60</v>
      </c>
      <c r="U77" s="16">
        <v>27</v>
      </c>
      <c r="V77" s="16">
        <v>27</v>
      </c>
      <c r="W77" s="16">
        <v>19</v>
      </c>
      <c r="X77" s="16">
        <v>27</v>
      </c>
      <c r="Y77" s="16">
        <v>6</v>
      </c>
      <c r="Z77" s="16">
        <v>16</v>
      </c>
      <c r="AA77" s="16">
        <v>28</v>
      </c>
      <c r="AB77" s="13"/>
      <c r="AC77" s="16">
        <f t="shared" si="2"/>
        <v>5706</v>
      </c>
      <c r="AD77" s="15"/>
    </row>
    <row r="78" spans="1:30" ht="12.75">
      <c r="A78" s="12" t="s">
        <v>95</v>
      </c>
      <c r="B78" s="12" t="s">
        <v>101</v>
      </c>
      <c r="C78" s="13"/>
      <c r="D78" s="12">
        <v>43339</v>
      </c>
      <c r="E78" s="12">
        <v>33221</v>
      </c>
      <c r="F78" s="12">
        <v>31018</v>
      </c>
      <c r="G78" s="12">
        <v>712</v>
      </c>
      <c r="H78" s="12">
        <v>1489</v>
      </c>
      <c r="I78" s="12">
        <v>2</v>
      </c>
      <c r="J78" s="13"/>
      <c r="K78" s="12">
        <v>17175</v>
      </c>
      <c r="L78" s="12">
        <v>1375</v>
      </c>
      <c r="M78" s="14"/>
      <c r="N78" s="12">
        <v>6349</v>
      </c>
      <c r="O78" s="12">
        <v>845</v>
      </c>
      <c r="P78" s="14"/>
      <c r="Q78" s="12">
        <v>3170</v>
      </c>
      <c r="R78" s="12">
        <v>742</v>
      </c>
      <c r="S78" s="12">
        <v>538</v>
      </c>
      <c r="T78" s="12">
        <v>147</v>
      </c>
      <c r="U78" s="12">
        <v>91</v>
      </c>
      <c r="V78" s="12">
        <v>116</v>
      </c>
      <c r="W78" s="12">
        <v>93</v>
      </c>
      <c r="X78" s="12">
        <v>113</v>
      </c>
      <c r="Y78" s="12">
        <v>68</v>
      </c>
      <c r="Z78" s="12">
        <v>105</v>
      </c>
      <c r="AA78" s="12">
        <v>91</v>
      </c>
      <c r="AB78" s="13"/>
      <c r="AC78" s="12">
        <f t="shared" si="2"/>
        <v>31018</v>
      </c>
      <c r="AD78" s="15"/>
    </row>
    <row r="79" spans="1:30" ht="12.75">
      <c r="A79" s="16" t="s">
        <v>95</v>
      </c>
      <c r="B79" s="16" t="s">
        <v>102</v>
      </c>
      <c r="C79" s="13"/>
      <c r="D79" s="16">
        <v>5016</v>
      </c>
      <c r="E79" s="16">
        <v>3884</v>
      </c>
      <c r="F79" s="16">
        <v>3695</v>
      </c>
      <c r="G79" s="16">
        <v>86</v>
      </c>
      <c r="H79" s="16">
        <v>103</v>
      </c>
      <c r="I79" s="16">
        <v>0</v>
      </c>
      <c r="J79" s="13"/>
      <c r="K79" s="16">
        <v>2268</v>
      </c>
      <c r="L79" s="16">
        <v>138</v>
      </c>
      <c r="M79" s="14"/>
      <c r="N79" s="16">
        <v>527</v>
      </c>
      <c r="O79" s="16">
        <v>46</v>
      </c>
      <c r="P79" s="14"/>
      <c r="Q79" s="16">
        <v>520</v>
      </c>
      <c r="R79" s="16">
        <v>86</v>
      </c>
      <c r="S79" s="16">
        <v>36</v>
      </c>
      <c r="T79" s="16">
        <v>30</v>
      </c>
      <c r="U79" s="16">
        <v>6</v>
      </c>
      <c r="V79" s="16">
        <v>9</v>
      </c>
      <c r="W79" s="16">
        <v>9</v>
      </c>
      <c r="X79" s="16">
        <v>4</v>
      </c>
      <c r="Y79" s="16">
        <v>7</v>
      </c>
      <c r="Z79" s="16">
        <v>4</v>
      </c>
      <c r="AA79" s="16">
        <v>5</v>
      </c>
      <c r="AB79" s="13"/>
      <c r="AC79" s="16">
        <f t="shared" si="2"/>
        <v>3695</v>
      </c>
      <c r="AD79" s="15"/>
    </row>
    <row r="80" spans="1:30" ht="12.75">
      <c r="A80" s="12" t="s">
        <v>95</v>
      </c>
      <c r="B80" s="12" t="s">
        <v>103</v>
      </c>
      <c r="C80" s="13"/>
      <c r="D80" s="12">
        <v>1595</v>
      </c>
      <c r="E80" s="12">
        <v>1329</v>
      </c>
      <c r="F80" s="12">
        <v>1179</v>
      </c>
      <c r="G80" s="12">
        <v>79</v>
      </c>
      <c r="H80" s="12">
        <v>71</v>
      </c>
      <c r="I80" s="12">
        <v>0</v>
      </c>
      <c r="J80" s="13"/>
      <c r="K80" s="12">
        <v>562</v>
      </c>
      <c r="L80" s="12">
        <v>34</v>
      </c>
      <c r="M80" s="14"/>
      <c r="N80" s="12">
        <v>240</v>
      </c>
      <c r="O80" s="12">
        <v>16</v>
      </c>
      <c r="P80" s="14"/>
      <c r="Q80" s="12">
        <v>235</v>
      </c>
      <c r="R80" s="12">
        <v>11</v>
      </c>
      <c r="S80" s="12">
        <v>52</v>
      </c>
      <c r="T80" s="12">
        <v>6</v>
      </c>
      <c r="U80" s="12">
        <v>2</v>
      </c>
      <c r="V80" s="12">
        <v>3</v>
      </c>
      <c r="W80" s="12">
        <v>1</v>
      </c>
      <c r="X80" s="12">
        <v>2</v>
      </c>
      <c r="Y80" s="12">
        <v>2</v>
      </c>
      <c r="Z80" s="12">
        <v>11</v>
      </c>
      <c r="AA80" s="12">
        <v>2</v>
      </c>
      <c r="AB80" s="13"/>
      <c r="AC80" s="12">
        <f t="shared" si="2"/>
        <v>1179</v>
      </c>
      <c r="AD80" s="15"/>
    </row>
    <row r="81" spans="1:30" ht="12.75">
      <c r="A81" s="16" t="s">
        <v>95</v>
      </c>
      <c r="B81" s="16" t="s">
        <v>104</v>
      </c>
      <c r="C81" s="13"/>
      <c r="D81" s="16">
        <v>8232</v>
      </c>
      <c r="E81" s="16">
        <v>6497</v>
      </c>
      <c r="F81" s="16">
        <v>5806</v>
      </c>
      <c r="G81" s="16">
        <v>244</v>
      </c>
      <c r="H81" s="16">
        <v>447</v>
      </c>
      <c r="I81" s="16">
        <v>0</v>
      </c>
      <c r="J81" s="13"/>
      <c r="K81" s="16">
        <v>2187</v>
      </c>
      <c r="L81" s="16">
        <v>296</v>
      </c>
      <c r="M81" s="14"/>
      <c r="N81" s="16">
        <v>1167</v>
      </c>
      <c r="O81" s="16">
        <v>90</v>
      </c>
      <c r="P81" s="14"/>
      <c r="Q81" s="16">
        <v>1690</v>
      </c>
      <c r="R81" s="16">
        <v>131</v>
      </c>
      <c r="S81" s="16">
        <v>45</v>
      </c>
      <c r="T81" s="16">
        <v>60</v>
      </c>
      <c r="U81" s="16">
        <v>18</v>
      </c>
      <c r="V81" s="16">
        <v>26</v>
      </c>
      <c r="W81" s="16">
        <v>23</v>
      </c>
      <c r="X81" s="16">
        <v>18</v>
      </c>
      <c r="Y81" s="16">
        <v>13</v>
      </c>
      <c r="Z81" s="16">
        <v>25</v>
      </c>
      <c r="AA81" s="16">
        <v>17</v>
      </c>
      <c r="AB81" s="13"/>
      <c r="AC81" s="16">
        <f t="shared" si="2"/>
        <v>5806</v>
      </c>
      <c r="AD81" s="15"/>
    </row>
    <row r="82" spans="1:30" ht="12.75">
      <c r="A82" s="12" t="s">
        <v>95</v>
      </c>
      <c r="B82" s="12" t="s">
        <v>105</v>
      </c>
      <c r="C82" s="13"/>
      <c r="D82" s="12">
        <v>4125</v>
      </c>
      <c r="E82" s="12">
        <v>3229</v>
      </c>
      <c r="F82" s="12">
        <v>2883</v>
      </c>
      <c r="G82" s="12">
        <v>189</v>
      </c>
      <c r="H82" s="12">
        <v>157</v>
      </c>
      <c r="I82" s="12">
        <v>0</v>
      </c>
      <c r="J82" s="13"/>
      <c r="K82" s="12">
        <v>950</v>
      </c>
      <c r="L82" s="12">
        <v>202</v>
      </c>
      <c r="M82" s="14"/>
      <c r="N82" s="12">
        <v>889</v>
      </c>
      <c r="O82" s="12">
        <v>53</v>
      </c>
      <c r="P82" s="14"/>
      <c r="Q82" s="12">
        <v>607</v>
      </c>
      <c r="R82" s="12">
        <v>89</v>
      </c>
      <c r="S82" s="12">
        <v>26</v>
      </c>
      <c r="T82" s="12">
        <v>8</v>
      </c>
      <c r="U82" s="12">
        <v>10</v>
      </c>
      <c r="V82" s="12">
        <v>9</v>
      </c>
      <c r="W82" s="12">
        <v>8</v>
      </c>
      <c r="X82" s="12">
        <v>12</v>
      </c>
      <c r="Y82" s="12">
        <v>5</v>
      </c>
      <c r="Z82" s="12">
        <v>5</v>
      </c>
      <c r="AA82" s="12">
        <v>10</v>
      </c>
      <c r="AB82" s="13"/>
      <c r="AC82" s="12">
        <f t="shared" si="2"/>
        <v>2883</v>
      </c>
      <c r="AD82" s="15"/>
    </row>
    <row r="83" spans="1:30" ht="12.75">
      <c r="A83" s="16" t="s">
        <v>95</v>
      </c>
      <c r="B83" s="16" t="s">
        <v>106</v>
      </c>
      <c r="C83" s="13"/>
      <c r="D83" s="16">
        <v>989</v>
      </c>
      <c r="E83" s="16">
        <v>717</v>
      </c>
      <c r="F83" s="16">
        <v>645</v>
      </c>
      <c r="G83" s="16">
        <v>38</v>
      </c>
      <c r="H83" s="16">
        <v>34</v>
      </c>
      <c r="I83" s="16">
        <v>0</v>
      </c>
      <c r="J83" s="13"/>
      <c r="K83" s="16">
        <v>228</v>
      </c>
      <c r="L83" s="16">
        <v>18</v>
      </c>
      <c r="M83" s="14"/>
      <c r="N83" s="16">
        <v>225</v>
      </c>
      <c r="O83" s="16">
        <v>31</v>
      </c>
      <c r="P83" s="14"/>
      <c r="Q83" s="16">
        <v>102</v>
      </c>
      <c r="R83" s="16">
        <v>9</v>
      </c>
      <c r="S83" s="16">
        <v>5</v>
      </c>
      <c r="T83" s="16">
        <v>7</v>
      </c>
      <c r="U83" s="16">
        <v>1</v>
      </c>
      <c r="V83" s="16">
        <v>5</v>
      </c>
      <c r="W83" s="16">
        <v>4</v>
      </c>
      <c r="X83" s="16">
        <v>1</v>
      </c>
      <c r="Y83" s="16">
        <v>3</v>
      </c>
      <c r="Z83" s="16">
        <v>4</v>
      </c>
      <c r="AA83" s="16">
        <v>2</v>
      </c>
      <c r="AB83" s="13"/>
      <c r="AC83" s="16">
        <f t="shared" si="2"/>
        <v>645</v>
      </c>
      <c r="AD83" s="15"/>
    </row>
    <row r="84" spans="1:30" ht="12.75">
      <c r="A84" s="12" t="s">
        <v>95</v>
      </c>
      <c r="B84" s="12" t="s">
        <v>107</v>
      </c>
      <c r="C84" s="13"/>
      <c r="D84" s="12">
        <v>3024</v>
      </c>
      <c r="E84" s="12">
        <v>2391</v>
      </c>
      <c r="F84" s="12">
        <v>2122</v>
      </c>
      <c r="G84" s="12">
        <v>122</v>
      </c>
      <c r="H84" s="12">
        <v>147</v>
      </c>
      <c r="I84" s="12">
        <v>0</v>
      </c>
      <c r="J84" s="13"/>
      <c r="K84" s="12">
        <v>1122</v>
      </c>
      <c r="L84" s="12">
        <v>105</v>
      </c>
      <c r="M84" s="14"/>
      <c r="N84" s="12">
        <v>348</v>
      </c>
      <c r="O84" s="12">
        <v>44</v>
      </c>
      <c r="P84" s="14"/>
      <c r="Q84" s="12">
        <v>348</v>
      </c>
      <c r="R84" s="12">
        <v>47</v>
      </c>
      <c r="S84" s="12">
        <v>30</v>
      </c>
      <c r="T84" s="12">
        <v>5</v>
      </c>
      <c r="U84" s="12">
        <v>10</v>
      </c>
      <c r="V84" s="12">
        <v>8</v>
      </c>
      <c r="W84" s="12">
        <v>10</v>
      </c>
      <c r="X84" s="12">
        <v>6</v>
      </c>
      <c r="Y84" s="12">
        <v>7</v>
      </c>
      <c r="Z84" s="12">
        <v>26</v>
      </c>
      <c r="AA84" s="12">
        <v>6</v>
      </c>
      <c r="AB84" s="13"/>
      <c r="AC84" s="12">
        <f t="shared" si="2"/>
        <v>2122</v>
      </c>
      <c r="AD84" s="15"/>
    </row>
    <row r="85" spans="1:30" ht="12.75">
      <c r="A85" s="16" t="s">
        <v>95</v>
      </c>
      <c r="B85" s="16" t="s">
        <v>108</v>
      </c>
      <c r="C85" s="13"/>
      <c r="D85" s="16">
        <v>1315</v>
      </c>
      <c r="E85" s="16">
        <v>988</v>
      </c>
      <c r="F85" s="16">
        <v>857</v>
      </c>
      <c r="G85" s="16">
        <v>75</v>
      </c>
      <c r="H85" s="16">
        <v>56</v>
      </c>
      <c r="I85" s="16">
        <v>0</v>
      </c>
      <c r="J85" s="13"/>
      <c r="K85" s="16">
        <v>368</v>
      </c>
      <c r="L85" s="16">
        <v>37</v>
      </c>
      <c r="M85" s="14"/>
      <c r="N85" s="16">
        <v>242</v>
      </c>
      <c r="O85" s="16">
        <v>22</v>
      </c>
      <c r="P85" s="14"/>
      <c r="Q85" s="16">
        <v>137</v>
      </c>
      <c r="R85" s="16">
        <v>11</v>
      </c>
      <c r="S85" s="16">
        <v>13</v>
      </c>
      <c r="T85" s="16">
        <v>6</v>
      </c>
      <c r="U85" s="16">
        <v>5</v>
      </c>
      <c r="V85" s="16">
        <v>6</v>
      </c>
      <c r="W85" s="16">
        <v>4</v>
      </c>
      <c r="X85" s="16">
        <v>2</v>
      </c>
      <c r="Y85" s="16">
        <v>2</v>
      </c>
      <c r="Z85" s="16">
        <v>1</v>
      </c>
      <c r="AA85" s="16">
        <v>1</v>
      </c>
      <c r="AB85" s="13"/>
      <c r="AC85" s="16">
        <f t="shared" si="2"/>
        <v>857</v>
      </c>
      <c r="AD85" s="15"/>
    </row>
    <row r="86" spans="1:30" ht="12.75">
      <c r="A86" s="12" t="s">
        <v>95</v>
      </c>
      <c r="B86" s="12" t="s">
        <v>109</v>
      </c>
      <c r="C86" s="13"/>
      <c r="D86" s="12">
        <v>5290</v>
      </c>
      <c r="E86" s="12">
        <v>4181</v>
      </c>
      <c r="F86" s="12">
        <v>3873</v>
      </c>
      <c r="G86" s="12">
        <v>129</v>
      </c>
      <c r="H86" s="12">
        <v>179</v>
      </c>
      <c r="I86" s="12">
        <v>0</v>
      </c>
      <c r="J86" s="13"/>
      <c r="K86" s="12">
        <v>2197</v>
      </c>
      <c r="L86" s="12">
        <v>269</v>
      </c>
      <c r="M86" s="14"/>
      <c r="N86" s="12">
        <v>576</v>
      </c>
      <c r="O86" s="12">
        <v>80</v>
      </c>
      <c r="P86" s="14"/>
      <c r="Q86" s="12">
        <v>556</v>
      </c>
      <c r="R86" s="12">
        <v>62</v>
      </c>
      <c r="S86" s="12">
        <v>59</v>
      </c>
      <c r="T86" s="12">
        <v>7</v>
      </c>
      <c r="U86" s="12">
        <v>3</v>
      </c>
      <c r="V86" s="12">
        <v>15</v>
      </c>
      <c r="W86" s="12">
        <v>11</v>
      </c>
      <c r="X86" s="12">
        <v>9</v>
      </c>
      <c r="Y86" s="12">
        <v>18</v>
      </c>
      <c r="Z86" s="12">
        <v>9</v>
      </c>
      <c r="AA86" s="12">
        <v>2</v>
      </c>
      <c r="AB86" s="13"/>
      <c r="AC86" s="12">
        <f t="shared" si="2"/>
        <v>3873</v>
      </c>
      <c r="AD86" s="15"/>
    </row>
    <row r="87" spans="1:30" ht="12.75">
      <c r="A87" s="16" t="s">
        <v>95</v>
      </c>
      <c r="B87" s="16" t="s">
        <v>110</v>
      </c>
      <c r="C87" s="13"/>
      <c r="D87" s="16">
        <v>6766</v>
      </c>
      <c r="E87" s="16">
        <v>5779</v>
      </c>
      <c r="F87" s="16">
        <v>5278</v>
      </c>
      <c r="G87" s="16">
        <v>219</v>
      </c>
      <c r="H87" s="16">
        <v>282</v>
      </c>
      <c r="I87" s="16">
        <v>0</v>
      </c>
      <c r="J87" s="13"/>
      <c r="K87" s="16">
        <v>2810</v>
      </c>
      <c r="L87" s="16">
        <v>499</v>
      </c>
      <c r="M87" s="14"/>
      <c r="N87" s="16">
        <v>517</v>
      </c>
      <c r="O87" s="16">
        <v>208</v>
      </c>
      <c r="P87" s="14"/>
      <c r="Q87" s="16">
        <v>991</v>
      </c>
      <c r="R87" s="16">
        <v>39</v>
      </c>
      <c r="S87" s="16">
        <v>144</v>
      </c>
      <c r="T87" s="16">
        <v>1</v>
      </c>
      <c r="U87" s="16">
        <v>8</v>
      </c>
      <c r="V87" s="16">
        <v>6</v>
      </c>
      <c r="W87" s="16">
        <v>13</v>
      </c>
      <c r="X87" s="16">
        <v>16</v>
      </c>
      <c r="Y87" s="16">
        <v>5</v>
      </c>
      <c r="Z87" s="16">
        <v>9</v>
      </c>
      <c r="AA87" s="16">
        <v>12</v>
      </c>
      <c r="AB87" s="13"/>
      <c r="AC87" s="16">
        <f t="shared" si="2"/>
        <v>5278</v>
      </c>
      <c r="AD87" s="15"/>
    </row>
    <row r="88" spans="1:30" ht="12.75">
      <c r="A88" s="12" t="s">
        <v>95</v>
      </c>
      <c r="B88" s="12" t="s">
        <v>111</v>
      </c>
      <c r="C88" s="13"/>
      <c r="D88" s="12">
        <v>3678</v>
      </c>
      <c r="E88" s="12">
        <v>2807</v>
      </c>
      <c r="F88" s="12">
        <v>2463</v>
      </c>
      <c r="G88" s="12">
        <v>147</v>
      </c>
      <c r="H88" s="12">
        <v>197</v>
      </c>
      <c r="I88" s="12">
        <v>0</v>
      </c>
      <c r="J88" s="13"/>
      <c r="K88" s="12">
        <v>1077</v>
      </c>
      <c r="L88" s="12">
        <v>55</v>
      </c>
      <c r="M88" s="14"/>
      <c r="N88" s="12">
        <v>786</v>
      </c>
      <c r="O88" s="12">
        <v>43</v>
      </c>
      <c r="P88" s="14"/>
      <c r="Q88" s="12">
        <v>373</v>
      </c>
      <c r="R88" s="12">
        <v>40</v>
      </c>
      <c r="S88" s="12">
        <v>21</v>
      </c>
      <c r="T88" s="12">
        <v>13</v>
      </c>
      <c r="U88" s="12">
        <v>12</v>
      </c>
      <c r="V88" s="12">
        <v>13</v>
      </c>
      <c r="W88" s="12">
        <v>3</v>
      </c>
      <c r="X88" s="12">
        <v>7</v>
      </c>
      <c r="Y88" s="12">
        <v>3</v>
      </c>
      <c r="Z88" s="12">
        <v>8</v>
      </c>
      <c r="AA88" s="12">
        <v>9</v>
      </c>
      <c r="AB88" s="13"/>
      <c r="AC88" s="12">
        <f t="shared" si="2"/>
        <v>2463</v>
      </c>
      <c r="AD88" s="15"/>
    </row>
    <row r="89" spans="1:30" ht="12.75">
      <c r="A89" s="16" t="s">
        <v>95</v>
      </c>
      <c r="B89" s="16" t="s">
        <v>112</v>
      </c>
      <c r="C89" s="13"/>
      <c r="D89" s="16">
        <v>477</v>
      </c>
      <c r="E89" s="16">
        <v>369</v>
      </c>
      <c r="F89" s="16">
        <v>345</v>
      </c>
      <c r="G89" s="16">
        <v>13</v>
      </c>
      <c r="H89" s="16">
        <v>11</v>
      </c>
      <c r="I89" s="16">
        <v>0</v>
      </c>
      <c r="J89" s="13"/>
      <c r="K89" s="16">
        <v>138</v>
      </c>
      <c r="L89" s="16">
        <v>4</v>
      </c>
      <c r="M89" s="14"/>
      <c r="N89" s="16">
        <v>87</v>
      </c>
      <c r="O89" s="16">
        <v>5</v>
      </c>
      <c r="P89" s="14"/>
      <c r="Q89" s="16">
        <v>70</v>
      </c>
      <c r="R89" s="16">
        <v>2</v>
      </c>
      <c r="S89" s="16">
        <v>35</v>
      </c>
      <c r="T89" s="16">
        <v>0</v>
      </c>
      <c r="U89" s="16">
        <v>2</v>
      </c>
      <c r="V89" s="16">
        <v>1</v>
      </c>
      <c r="W89" s="16">
        <v>0</v>
      </c>
      <c r="X89" s="16">
        <v>0</v>
      </c>
      <c r="Y89" s="16">
        <v>0</v>
      </c>
      <c r="Z89" s="16">
        <v>1</v>
      </c>
      <c r="AA89" s="16">
        <v>0</v>
      </c>
      <c r="AB89" s="13"/>
      <c r="AC89" s="16">
        <f t="shared" si="2"/>
        <v>345</v>
      </c>
      <c r="AD89" s="15"/>
    </row>
    <row r="90" spans="1:30" ht="12.75">
      <c r="A90" s="12" t="s">
        <v>95</v>
      </c>
      <c r="B90" s="12" t="s">
        <v>113</v>
      </c>
      <c r="C90" s="13"/>
      <c r="D90" s="12">
        <v>5329</v>
      </c>
      <c r="E90" s="12">
        <v>4309</v>
      </c>
      <c r="F90" s="12">
        <v>3998</v>
      </c>
      <c r="G90" s="12">
        <v>139</v>
      </c>
      <c r="H90" s="12">
        <v>172</v>
      </c>
      <c r="I90" s="12">
        <v>0</v>
      </c>
      <c r="J90" s="13"/>
      <c r="K90" s="12">
        <v>2006</v>
      </c>
      <c r="L90" s="12">
        <v>107</v>
      </c>
      <c r="M90" s="14"/>
      <c r="N90" s="12">
        <v>1053</v>
      </c>
      <c r="O90" s="12">
        <v>127</v>
      </c>
      <c r="P90" s="14"/>
      <c r="Q90" s="12">
        <v>450</v>
      </c>
      <c r="R90" s="12">
        <v>109</v>
      </c>
      <c r="S90" s="12">
        <v>70</v>
      </c>
      <c r="T90" s="12">
        <v>12</v>
      </c>
      <c r="U90" s="12">
        <v>13</v>
      </c>
      <c r="V90" s="12">
        <v>13</v>
      </c>
      <c r="W90" s="12">
        <v>7</v>
      </c>
      <c r="X90" s="12">
        <v>9</v>
      </c>
      <c r="Y90" s="12">
        <v>6</v>
      </c>
      <c r="Z90" s="12">
        <v>5</v>
      </c>
      <c r="AA90" s="12">
        <v>11</v>
      </c>
      <c r="AB90" s="13"/>
      <c r="AC90" s="12">
        <f t="shared" si="2"/>
        <v>3998</v>
      </c>
      <c r="AD90" s="15"/>
    </row>
    <row r="91" spans="1:30" ht="12.75">
      <c r="A91" s="16" t="s">
        <v>95</v>
      </c>
      <c r="B91" s="16" t="s">
        <v>114</v>
      </c>
      <c r="C91" s="13"/>
      <c r="D91" s="16">
        <v>1133</v>
      </c>
      <c r="E91" s="16">
        <v>940</v>
      </c>
      <c r="F91" s="16">
        <v>851</v>
      </c>
      <c r="G91" s="16">
        <v>35</v>
      </c>
      <c r="H91" s="16">
        <v>54</v>
      </c>
      <c r="I91" s="16">
        <v>0</v>
      </c>
      <c r="J91" s="13"/>
      <c r="K91" s="16">
        <v>275</v>
      </c>
      <c r="L91" s="16">
        <v>39</v>
      </c>
      <c r="M91" s="14"/>
      <c r="N91" s="16">
        <v>243</v>
      </c>
      <c r="O91" s="16">
        <v>11</v>
      </c>
      <c r="P91" s="14"/>
      <c r="Q91" s="16">
        <v>194</v>
      </c>
      <c r="R91" s="16">
        <v>61</v>
      </c>
      <c r="S91" s="16">
        <v>8</v>
      </c>
      <c r="T91" s="16">
        <v>6</v>
      </c>
      <c r="U91" s="16">
        <v>3</v>
      </c>
      <c r="V91" s="16">
        <v>6</v>
      </c>
      <c r="W91" s="16">
        <v>1</v>
      </c>
      <c r="X91" s="16">
        <v>1</v>
      </c>
      <c r="Y91" s="16">
        <v>0</v>
      </c>
      <c r="Z91" s="16">
        <v>3</v>
      </c>
      <c r="AA91" s="16">
        <v>0</v>
      </c>
      <c r="AB91" s="13"/>
      <c r="AC91" s="16">
        <f t="shared" si="2"/>
        <v>851</v>
      </c>
      <c r="AD91" s="15"/>
    </row>
    <row r="92" spans="1:30" ht="12.75">
      <c r="A92" s="12" t="s">
        <v>95</v>
      </c>
      <c r="B92" s="12" t="s">
        <v>115</v>
      </c>
      <c r="C92" s="13"/>
      <c r="D92" s="12">
        <v>2769</v>
      </c>
      <c r="E92" s="12">
        <v>2278</v>
      </c>
      <c r="F92" s="12">
        <v>2020</v>
      </c>
      <c r="G92" s="12">
        <v>102</v>
      </c>
      <c r="H92" s="12">
        <v>156</v>
      </c>
      <c r="I92" s="12">
        <v>0</v>
      </c>
      <c r="J92" s="13"/>
      <c r="K92" s="12">
        <v>678</v>
      </c>
      <c r="L92" s="12">
        <v>122</v>
      </c>
      <c r="M92" s="14"/>
      <c r="N92" s="12">
        <v>636</v>
      </c>
      <c r="O92" s="12">
        <v>38</v>
      </c>
      <c r="P92" s="14"/>
      <c r="Q92" s="12">
        <v>477</v>
      </c>
      <c r="R92" s="12">
        <v>17</v>
      </c>
      <c r="S92" s="12">
        <v>14</v>
      </c>
      <c r="T92" s="12">
        <v>3</v>
      </c>
      <c r="U92" s="12">
        <v>10</v>
      </c>
      <c r="V92" s="12">
        <v>4</v>
      </c>
      <c r="W92" s="12">
        <v>6</v>
      </c>
      <c r="X92" s="12">
        <v>2</v>
      </c>
      <c r="Y92" s="12">
        <v>6</v>
      </c>
      <c r="Z92" s="12">
        <v>5</v>
      </c>
      <c r="AA92" s="12">
        <v>2</v>
      </c>
      <c r="AB92" s="13"/>
      <c r="AC92" s="12">
        <f t="shared" si="2"/>
        <v>2020</v>
      </c>
      <c r="AD92" s="15"/>
    </row>
    <row r="93" spans="1:30" ht="12.75">
      <c r="A93" s="16" t="s">
        <v>95</v>
      </c>
      <c r="B93" s="16" t="s">
        <v>116</v>
      </c>
      <c r="C93" s="13"/>
      <c r="D93" s="16">
        <v>8890</v>
      </c>
      <c r="E93" s="16">
        <v>6583</v>
      </c>
      <c r="F93" s="16">
        <v>6282</v>
      </c>
      <c r="G93" s="16">
        <v>131</v>
      </c>
      <c r="H93" s="16">
        <v>170</v>
      </c>
      <c r="I93" s="16">
        <v>0</v>
      </c>
      <c r="J93" s="13"/>
      <c r="K93" s="16">
        <v>3509</v>
      </c>
      <c r="L93" s="16">
        <v>314</v>
      </c>
      <c r="M93" s="14"/>
      <c r="N93" s="16">
        <v>1234</v>
      </c>
      <c r="O93" s="16">
        <v>154</v>
      </c>
      <c r="P93" s="14"/>
      <c r="Q93" s="16">
        <v>641</v>
      </c>
      <c r="R93" s="16">
        <v>157</v>
      </c>
      <c r="S93" s="16">
        <v>98</v>
      </c>
      <c r="T93" s="16">
        <v>70</v>
      </c>
      <c r="U93" s="16">
        <v>11</v>
      </c>
      <c r="V93" s="16">
        <v>17</v>
      </c>
      <c r="W93" s="16">
        <v>23</v>
      </c>
      <c r="X93" s="16">
        <v>11</v>
      </c>
      <c r="Y93" s="16">
        <v>11</v>
      </c>
      <c r="Z93" s="16">
        <v>16</v>
      </c>
      <c r="AA93" s="16">
        <v>16</v>
      </c>
      <c r="AB93" s="13"/>
      <c r="AC93" s="16">
        <f t="shared" si="2"/>
        <v>6282</v>
      </c>
      <c r="AD93" s="15"/>
    </row>
    <row r="94" spans="1:30" ht="12.75">
      <c r="A94" s="12" t="s">
        <v>95</v>
      </c>
      <c r="B94" s="12" t="s">
        <v>117</v>
      </c>
      <c r="C94" s="13"/>
      <c r="D94" s="12">
        <v>25186</v>
      </c>
      <c r="E94" s="12">
        <v>17248</v>
      </c>
      <c r="F94" s="12">
        <v>16399</v>
      </c>
      <c r="G94" s="12">
        <v>393</v>
      </c>
      <c r="H94" s="12">
        <v>456</v>
      </c>
      <c r="I94" s="12">
        <v>0</v>
      </c>
      <c r="J94" s="13"/>
      <c r="K94" s="12">
        <v>9765</v>
      </c>
      <c r="L94" s="12">
        <v>694</v>
      </c>
      <c r="M94" s="14"/>
      <c r="N94" s="12">
        <v>2826</v>
      </c>
      <c r="O94" s="12">
        <v>452</v>
      </c>
      <c r="P94" s="14"/>
      <c r="Q94" s="12">
        <v>1761</v>
      </c>
      <c r="R94" s="12">
        <v>302</v>
      </c>
      <c r="S94" s="12">
        <v>226</v>
      </c>
      <c r="T94" s="12">
        <v>32</v>
      </c>
      <c r="U94" s="12">
        <v>35</v>
      </c>
      <c r="V94" s="12">
        <v>56</v>
      </c>
      <c r="W94" s="12">
        <v>58</v>
      </c>
      <c r="X94" s="12">
        <v>57</v>
      </c>
      <c r="Y94" s="12">
        <v>35</v>
      </c>
      <c r="Z94" s="12">
        <v>58</v>
      </c>
      <c r="AA94" s="12">
        <v>42</v>
      </c>
      <c r="AB94" s="13"/>
      <c r="AC94" s="12">
        <f t="shared" si="2"/>
        <v>16399</v>
      </c>
      <c r="AD94" s="15"/>
    </row>
    <row r="95" spans="1:30" ht="12.75">
      <c r="A95" s="16" t="s">
        <v>95</v>
      </c>
      <c r="B95" s="16" t="s">
        <v>118</v>
      </c>
      <c r="C95" s="13"/>
      <c r="D95" s="16">
        <v>7587</v>
      </c>
      <c r="E95" s="16">
        <v>5863</v>
      </c>
      <c r="F95" s="16">
        <v>5359</v>
      </c>
      <c r="G95" s="16">
        <v>237</v>
      </c>
      <c r="H95" s="16">
        <v>267</v>
      </c>
      <c r="I95" s="16">
        <v>0</v>
      </c>
      <c r="J95" s="13"/>
      <c r="K95" s="16">
        <v>2202</v>
      </c>
      <c r="L95" s="16">
        <v>120</v>
      </c>
      <c r="M95" s="14"/>
      <c r="N95" s="16">
        <v>1818</v>
      </c>
      <c r="O95" s="16">
        <v>138</v>
      </c>
      <c r="P95" s="14"/>
      <c r="Q95" s="16">
        <v>713</v>
      </c>
      <c r="R95" s="16">
        <v>136</v>
      </c>
      <c r="S95" s="16">
        <v>72</v>
      </c>
      <c r="T95" s="16">
        <v>25</v>
      </c>
      <c r="U95" s="16">
        <v>15</v>
      </c>
      <c r="V95" s="16">
        <v>30</v>
      </c>
      <c r="W95" s="16">
        <v>28</v>
      </c>
      <c r="X95" s="16">
        <v>21</v>
      </c>
      <c r="Y95" s="16">
        <v>12</v>
      </c>
      <c r="Z95" s="16">
        <v>14</v>
      </c>
      <c r="AA95" s="16">
        <v>15</v>
      </c>
      <c r="AB95" s="13"/>
      <c r="AC95" s="16">
        <f t="shared" si="2"/>
        <v>5359</v>
      </c>
      <c r="AD95" s="15"/>
    </row>
    <row r="96" spans="1:30" ht="12.75">
      <c r="A96" s="12" t="s">
        <v>95</v>
      </c>
      <c r="B96" s="12" t="s">
        <v>119</v>
      </c>
      <c r="C96" s="13"/>
      <c r="D96" s="12">
        <v>8355</v>
      </c>
      <c r="E96" s="12">
        <v>6681</v>
      </c>
      <c r="F96" s="12">
        <v>6304</v>
      </c>
      <c r="G96" s="12">
        <v>182</v>
      </c>
      <c r="H96" s="12">
        <v>195</v>
      </c>
      <c r="I96" s="12">
        <v>0</v>
      </c>
      <c r="J96" s="13"/>
      <c r="K96" s="12">
        <v>3654</v>
      </c>
      <c r="L96" s="12">
        <v>192</v>
      </c>
      <c r="M96" s="14"/>
      <c r="N96" s="12">
        <v>1269</v>
      </c>
      <c r="O96" s="12">
        <v>212</v>
      </c>
      <c r="P96" s="14"/>
      <c r="Q96" s="12">
        <v>600</v>
      </c>
      <c r="R96" s="12">
        <v>147</v>
      </c>
      <c r="S96" s="12">
        <v>99</v>
      </c>
      <c r="T96" s="12">
        <v>15</v>
      </c>
      <c r="U96" s="12">
        <v>10</v>
      </c>
      <c r="V96" s="12">
        <v>15</v>
      </c>
      <c r="W96" s="12">
        <v>15</v>
      </c>
      <c r="X96" s="12">
        <v>23</v>
      </c>
      <c r="Y96" s="12">
        <v>12</v>
      </c>
      <c r="Z96" s="12">
        <v>31</v>
      </c>
      <c r="AA96" s="12">
        <v>10</v>
      </c>
      <c r="AB96" s="13"/>
      <c r="AC96" s="12">
        <f t="shared" si="2"/>
        <v>6304</v>
      </c>
      <c r="AD96" s="15"/>
    </row>
    <row r="97" spans="1:30" ht="12.75">
      <c r="A97" s="16" t="s">
        <v>95</v>
      </c>
      <c r="B97" s="16" t="s">
        <v>120</v>
      </c>
      <c r="C97" s="13"/>
      <c r="D97" s="16">
        <v>3064</v>
      </c>
      <c r="E97" s="16">
        <v>2406</v>
      </c>
      <c r="F97" s="16">
        <v>2150</v>
      </c>
      <c r="G97" s="16">
        <v>93</v>
      </c>
      <c r="H97" s="16">
        <v>163</v>
      </c>
      <c r="I97" s="16">
        <v>0</v>
      </c>
      <c r="J97" s="13"/>
      <c r="K97" s="16">
        <v>796</v>
      </c>
      <c r="L97" s="16">
        <v>83</v>
      </c>
      <c r="M97" s="14"/>
      <c r="N97" s="16">
        <v>762</v>
      </c>
      <c r="O97" s="16">
        <v>74</v>
      </c>
      <c r="P97" s="14"/>
      <c r="Q97" s="16">
        <v>257</v>
      </c>
      <c r="R97" s="16">
        <v>82</v>
      </c>
      <c r="S97" s="16">
        <v>25</v>
      </c>
      <c r="T97" s="16">
        <v>10</v>
      </c>
      <c r="U97" s="16">
        <v>13</v>
      </c>
      <c r="V97" s="16">
        <v>9</v>
      </c>
      <c r="W97" s="16">
        <v>13</v>
      </c>
      <c r="X97" s="16">
        <v>6</v>
      </c>
      <c r="Y97" s="16">
        <v>7</v>
      </c>
      <c r="Z97" s="16">
        <v>10</v>
      </c>
      <c r="AA97" s="16">
        <v>3</v>
      </c>
      <c r="AB97" s="13"/>
      <c r="AC97" s="16">
        <f t="shared" si="2"/>
        <v>2150</v>
      </c>
      <c r="AD97" s="15"/>
    </row>
    <row r="98" spans="1:30" ht="12.75">
      <c r="A98" s="12" t="s">
        <v>95</v>
      </c>
      <c r="B98" s="12" t="s">
        <v>121</v>
      </c>
      <c r="C98" s="13"/>
      <c r="D98" s="12">
        <v>2735</v>
      </c>
      <c r="E98" s="12">
        <v>2237</v>
      </c>
      <c r="F98" s="12">
        <v>1975</v>
      </c>
      <c r="G98" s="12">
        <v>157</v>
      </c>
      <c r="H98" s="12">
        <v>105</v>
      </c>
      <c r="I98" s="12">
        <v>0</v>
      </c>
      <c r="J98" s="13"/>
      <c r="K98" s="12">
        <v>628</v>
      </c>
      <c r="L98" s="12">
        <v>98</v>
      </c>
      <c r="M98" s="14"/>
      <c r="N98" s="12">
        <v>591</v>
      </c>
      <c r="O98" s="12">
        <v>42</v>
      </c>
      <c r="P98" s="14"/>
      <c r="Q98" s="12">
        <v>501</v>
      </c>
      <c r="R98" s="12">
        <v>30</v>
      </c>
      <c r="S98" s="12">
        <v>29</v>
      </c>
      <c r="T98" s="12">
        <v>5</v>
      </c>
      <c r="U98" s="12">
        <v>5</v>
      </c>
      <c r="V98" s="12">
        <v>9</v>
      </c>
      <c r="W98" s="12">
        <v>5</v>
      </c>
      <c r="X98" s="12">
        <v>17</v>
      </c>
      <c r="Y98" s="12">
        <v>4</v>
      </c>
      <c r="Z98" s="12">
        <v>10</v>
      </c>
      <c r="AA98" s="12">
        <v>1</v>
      </c>
      <c r="AB98" s="13"/>
      <c r="AC98" s="12">
        <f t="shared" si="2"/>
        <v>1975</v>
      </c>
      <c r="AD98" s="15"/>
    </row>
    <row r="99" spans="1:30" ht="12.75">
      <c r="A99" s="16" t="s">
        <v>95</v>
      </c>
      <c r="B99" s="16" t="s">
        <v>122</v>
      </c>
      <c r="C99" s="13"/>
      <c r="D99" s="16">
        <v>856</v>
      </c>
      <c r="E99" s="16">
        <v>716</v>
      </c>
      <c r="F99" s="16">
        <v>654</v>
      </c>
      <c r="G99" s="16">
        <v>36</v>
      </c>
      <c r="H99" s="16">
        <v>26</v>
      </c>
      <c r="I99" s="16">
        <v>0</v>
      </c>
      <c r="J99" s="13"/>
      <c r="K99" s="16">
        <v>255</v>
      </c>
      <c r="L99" s="16">
        <v>8</v>
      </c>
      <c r="M99" s="14"/>
      <c r="N99" s="16">
        <v>199</v>
      </c>
      <c r="O99" s="16">
        <v>4</v>
      </c>
      <c r="P99" s="14"/>
      <c r="Q99" s="16">
        <v>156</v>
      </c>
      <c r="R99" s="16">
        <v>7</v>
      </c>
      <c r="S99" s="16">
        <v>12</v>
      </c>
      <c r="T99" s="16">
        <v>1</v>
      </c>
      <c r="U99" s="16">
        <v>1</v>
      </c>
      <c r="V99" s="16">
        <v>3</v>
      </c>
      <c r="W99" s="16">
        <v>5</v>
      </c>
      <c r="X99" s="16">
        <v>2</v>
      </c>
      <c r="Y99" s="16">
        <v>0</v>
      </c>
      <c r="Z99" s="16">
        <v>1</v>
      </c>
      <c r="AA99" s="16">
        <v>0</v>
      </c>
      <c r="AB99" s="13"/>
      <c r="AC99" s="16">
        <f t="shared" si="2"/>
        <v>654</v>
      </c>
      <c r="AD99" s="15"/>
    </row>
    <row r="100" spans="1:30" ht="12.75">
      <c r="A100" s="12" t="s">
        <v>95</v>
      </c>
      <c r="B100" s="12" t="s">
        <v>123</v>
      </c>
      <c r="C100" s="13"/>
      <c r="D100" s="12">
        <v>12159</v>
      </c>
      <c r="E100" s="12">
        <v>9298</v>
      </c>
      <c r="F100" s="12">
        <v>8630</v>
      </c>
      <c r="G100" s="12">
        <v>233</v>
      </c>
      <c r="H100" s="12">
        <v>435</v>
      </c>
      <c r="I100" s="12">
        <v>0</v>
      </c>
      <c r="J100" s="13"/>
      <c r="K100" s="12">
        <v>4194</v>
      </c>
      <c r="L100" s="12">
        <v>219</v>
      </c>
      <c r="M100" s="14"/>
      <c r="N100" s="12">
        <v>2552</v>
      </c>
      <c r="O100" s="12">
        <v>304</v>
      </c>
      <c r="P100" s="14"/>
      <c r="Q100" s="12">
        <v>861</v>
      </c>
      <c r="R100" s="12">
        <v>131</v>
      </c>
      <c r="S100" s="12">
        <v>149</v>
      </c>
      <c r="T100" s="12">
        <v>58</v>
      </c>
      <c r="U100" s="12">
        <v>20</v>
      </c>
      <c r="V100" s="12">
        <v>20</v>
      </c>
      <c r="W100" s="12">
        <v>39</v>
      </c>
      <c r="X100" s="12">
        <v>28</v>
      </c>
      <c r="Y100" s="12">
        <v>12</v>
      </c>
      <c r="Z100" s="12">
        <v>28</v>
      </c>
      <c r="AA100" s="12">
        <v>15</v>
      </c>
      <c r="AB100" s="13"/>
      <c r="AC100" s="12">
        <f t="shared" si="2"/>
        <v>8630</v>
      </c>
      <c r="AD100" s="15"/>
    </row>
    <row r="101" spans="1:30" ht="12.75">
      <c r="A101" s="16" t="s">
        <v>95</v>
      </c>
      <c r="B101" s="16" t="s">
        <v>124</v>
      </c>
      <c r="C101" s="13"/>
      <c r="D101" s="16">
        <v>4275</v>
      </c>
      <c r="E101" s="16">
        <v>3525</v>
      </c>
      <c r="F101" s="16">
        <v>3240</v>
      </c>
      <c r="G101" s="16">
        <v>133</v>
      </c>
      <c r="H101" s="16">
        <v>152</v>
      </c>
      <c r="I101" s="16">
        <v>0</v>
      </c>
      <c r="J101" s="13"/>
      <c r="K101" s="16">
        <v>1564</v>
      </c>
      <c r="L101" s="16">
        <v>143</v>
      </c>
      <c r="M101" s="14"/>
      <c r="N101" s="16">
        <v>887</v>
      </c>
      <c r="O101" s="16">
        <v>53</v>
      </c>
      <c r="P101" s="14"/>
      <c r="Q101" s="16">
        <v>451</v>
      </c>
      <c r="R101" s="16">
        <v>63</v>
      </c>
      <c r="S101" s="16">
        <v>25</v>
      </c>
      <c r="T101" s="16">
        <v>6</v>
      </c>
      <c r="U101" s="16">
        <v>7</v>
      </c>
      <c r="V101" s="16">
        <v>8</v>
      </c>
      <c r="W101" s="16">
        <v>6</v>
      </c>
      <c r="X101" s="16">
        <v>9</v>
      </c>
      <c r="Y101" s="16">
        <v>7</v>
      </c>
      <c r="Z101" s="16">
        <v>10</v>
      </c>
      <c r="AA101" s="16">
        <v>1</v>
      </c>
      <c r="AB101" s="13"/>
      <c r="AC101" s="16">
        <f t="shared" si="2"/>
        <v>3240</v>
      </c>
      <c r="AD101" s="15"/>
    </row>
    <row r="102" spans="1:30" ht="12.75">
      <c r="A102" s="12" t="s">
        <v>95</v>
      </c>
      <c r="B102" s="12" t="s">
        <v>125</v>
      </c>
      <c r="C102" s="13"/>
      <c r="D102" s="12">
        <v>2602</v>
      </c>
      <c r="E102" s="12">
        <v>2041</v>
      </c>
      <c r="F102" s="12">
        <v>1851</v>
      </c>
      <c r="G102" s="12">
        <v>94</v>
      </c>
      <c r="H102" s="12">
        <v>96</v>
      </c>
      <c r="I102" s="12">
        <v>0</v>
      </c>
      <c r="J102" s="13"/>
      <c r="K102" s="12">
        <v>812</v>
      </c>
      <c r="L102" s="12">
        <v>126</v>
      </c>
      <c r="M102" s="14"/>
      <c r="N102" s="12">
        <v>369</v>
      </c>
      <c r="O102" s="12">
        <v>40</v>
      </c>
      <c r="P102" s="14"/>
      <c r="Q102" s="12">
        <v>403</v>
      </c>
      <c r="R102" s="12">
        <v>16</v>
      </c>
      <c r="S102" s="12">
        <v>51</v>
      </c>
      <c r="T102" s="12">
        <v>6</v>
      </c>
      <c r="U102" s="12">
        <v>4</v>
      </c>
      <c r="V102" s="12">
        <v>1</v>
      </c>
      <c r="W102" s="12">
        <v>0</v>
      </c>
      <c r="X102" s="12">
        <v>5</v>
      </c>
      <c r="Y102" s="12">
        <v>6</v>
      </c>
      <c r="Z102" s="12">
        <v>8</v>
      </c>
      <c r="AA102" s="12">
        <v>4</v>
      </c>
      <c r="AB102" s="13"/>
      <c r="AC102" s="12">
        <f t="shared" si="2"/>
        <v>1851</v>
      </c>
      <c r="AD102" s="15"/>
    </row>
    <row r="103" spans="1:30" ht="12.75">
      <c r="A103" s="16" t="s">
        <v>95</v>
      </c>
      <c r="B103" s="16" t="s">
        <v>126</v>
      </c>
      <c r="C103" s="13"/>
      <c r="D103" s="16">
        <v>3239</v>
      </c>
      <c r="E103" s="16">
        <v>2678</v>
      </c>
      <c r="F103" s="16">
        <v>2312</v>
      </c>
      <c r="G103" s="16">
        <v>210</v>
      </c>
      <c r="H103" s="16">
        <v>156</v>
      </c>
      <c r="I103" s="16">
        <v>0</v>
      </c>
      <c r="J103" s="13"/>
      <c r="K103" s="16">
        <v>935</v>
      </c>
      <c r="L103" s="16">
        <v>197</v>
      </c>
      <c r="M103" s="14"/>
      <c r="N103" s="16">
        <v>620</v>
      </c>
      <c r="O103" s="16">
        <v>53</v>
      </c>
      <c r="P103" s="14"/>
      <c r="Q103" s="16">
        <v>427</v>
      </c>
      <c r="R103" s="16">
        <v>12</v>
      </c>
      <c r="S103" s="16">
        <v>34</v>
      </c>
      <c r="T103" s="16">
        <v>2</v>
      </c>
      <c r="U103" s="16">
        <v>5</v>
      </c>
      <c r="V103" s="16">
        <v>4</v>
      </c>
      <c r="W103" s="16">
        <v>1</v>
      </c>
      <c r="X103" s="16">
        <v>8</v>
      </c>
      <c r="Y103" s="16">
        <v>5</v>
      </c>
      <c r="Z103" s="16">
        <v>6</v>
      </c>
      <c r="AA103" s="16">
        <v>3</v>
      </c>
      <c r="AB103" s="13"/>
      <c r="AC103" s="16">
        <f t="shared" si="2"/>
        <v>2312</v>
      </c>
      <c r="AD103" s="15"/>
    </row>
    <row r="104" spans="1:30" ht="12.75">
      <c r="A104" s="12" t="s">
        <v>95</v>
      </c>
      <c r="B104" s="12" t="s">
        <v>127</v>
      </c>
      <c r="C104" s="13"/>
      <c r="D104" s="12">
        <v>8919</v>
      </c>
      <c r="E104" s="12">
        <v>7080</v>
      </c>
      <c r="F104" s="12">
        <v>6780</v>
      </c>
      <c r="G104" s="12">
        <v>125</v>
      </c>
      <c r="H104" s="12">
        <v>175</v>
      </c>
      <c r="I104" s="12">
        <v>0</v>
      </c>
      <c r="J104" s="13"/>
      <c r="K104" s="12">
        <v>3707</v>
      </c>
      <c r="L104" s="12">
        <v>300</v>
      </c>
      <c r="M104" s="14"/>
      <c r="N104" s="12">
        <v>1681</v>
      </c>
      <c r="O104" s="12">
        <v>233</v>
      </c>
      <c r="P104" s="14"/>
      <c r="Q104" s="12">
        <v>536</v>
      </c>
      <c r="R104" s="12">
        <v>116</v>
      </c>
      <c r="S104" s="12">
        <v>95</v>
      </c>
      <c r="T104" s="12">
        <v>13</v>
      </c>
      <c r="U104" s="12">
        <v>18</v>
      </c>
      <c r="V104" s="12">
        <v>15</v>
      </c>
      <c r="W104" s="12">
        <v>18</v>
      </c>
      <c r="X104" s="12">
        <v>9</v>
      </c>
      <c r="Y104" s="12">
        <v>13</v>
      </c>
      <c r="Z104" s="12">
        <v>20</v>
      </c>
      <c r="AA104" s="12">
        <v>6</v>
      </c>
      <c r="AB104" s="13"/>
      <c r="AC104" s="12">
        <f t="shared" si="2"/>
        <v>6780</v>
      </c>
      <c r="AD104" s="15"/>
    </row>
    <row r="105" spans="1:30" ht="12.75">
      <c r="A105" s="16" t="s">
        <v>95</v>
      </c>
      <c r="B105" s="16" t="s">
        <v>128</v>
      </c>
      <c r="C105" s="13"/>
      <c r="D105" s="16">
        <v>4101</v>
      </c>
      <c r="E105" s="16">
        <v>2673</v>
      </c>
      <c r="F105" s="16">
        <v>2438</v>
      </c>
      <c r="G105" s="16">
        <v>96</v>
      </c>
      <c r="H105" s="16">
        <v>139</v>
      </c>
      <c r="I105" s="16">
        <v>0</v>
      </c>
      <c r="J105" s="13"/>
      <c r="K105" s="16">
        <v>1122</v>
      </c>
      <c r="L105" s="16">
        <v>55</v>
      </c>
      <c r="M105" s="14"/>
      <c r="N105" s="16">
        <v>775</v>
      </c>
      <c r="O105" s="16">
        <v>64</v>
      </c>
      <c r="P105" s="14"/>
      <c r="Q105" s="16">
        <v>257</v>
      </c>
      <c r="R105" s="16">
        <v>54</v>
      </c>
      <c r="S105" s="16">
        <v>34</v>
      </c>
      <c r="T105" s="16">
        <v>7</v>
      </c>
      <c r="U105" s="16">
        <v>25</v>
      </c>
      <c r="V105" s="16">
        <v>12</v>
      </c>
      <c r="W105" s="16">
        <v>11</v>
      </c>
      <c r="X105" s="16">
        <v>2</v>
      </c>
      <c r="Y105" s="16">
        <v>6</v>
      </c>
      <c r="Z105" s="16">
        <v>9</v>
      </c>
      <c r="AA105" s="16">
        <v>5</v>
      </c>
      <c r="AB105" s="13"/>
      <c r="AC105" s="16">
        <f t="shared" si="2"/>
        <v>2438</v>
      </c>
      <c r="AD105" s="15"/>
    </row>
    <row r="106" spans="1:30" ht="12.75">
      <c r="A106" s="12" t="s">
        <v>95</v>
      </c>
      <c r="B106" s="12" t="s">
        <v>129</v>
      </c>
      <c r="C106" s="13"/>
      <c r="D106" s="12">
        <v>1586</v>
      </c>
      <c r="E106" s="12">
        <v>1267</v>
      </c>
      <c r="F106" s="12">
        <v>1103</v>
      </c>
      <c r="G106" s="12">
        <v>91</v>
      </c>
      <c r="H106" s="12">
        <v>73</v>
      </c>
      <c r="I106" s="12">
        <v>0</v>
      </c>
      <c r="J106" s="13"/>
      <c r="K106" s="12">
        <v>339</v>
      </c>
      <c r="L106" s="12">
        <v>23</v>
      </c>
      <c r="M106" s="14"/>
      <c r="N106" s="12">
        <v>268</v>
      </c>
      <c r="O106" s="12">
        <v>40</v>
      </c>
      <c r="P106" s="14"/>
      <c r="Q106" s="12">
        <v>318</v>
      </c>
      <c r="R106" s="12">
        <v>15</v>
      </c>
      <c r="S106" s="12">
        <v>15</v>
      </c>
      <c r="T106" s="12">
        <v>65</v>
      </c>
      <c r="U106" s="12">
        <v>5</v>
      </c>
      <c r="V106" s="12">
        <v>5</v>
      </c>
      <c r="W106" s="12">
        <v>2</v>
      </c>
      <c r="X106" s="12">
        <v>1</v>
      </c>
      <c r="Y106" s="12">
        <v>3</v>
      </c>
      <c r="Z106" s="12">
        <v>1</v>
      </c>
      <c r="AA106" s="12">
        <v>3</v>
      </c>
      <c r="AB106" s="13"/>
      <c r="AC106" s="12">
        <f t="shared" si="2"/>
        <v>1103</v>
      </c>
      <c r="AD106" s="15"/>
    </row>
    <row r="107" spans="1:30" ht="12.75">
      <c r="A107" s="16" t="s">
        <v>95</v>
      </c>
      <c r="B107" s="16" t="s">
        <v>130</v>
      </c>
      <c r="C107" s="13"/>
      <c r="D107" s="16">
        <v>8991</v>
      </c>
      <c r="E107" s="16">
        <v>7248</v>
      </c>
      <c r="F107" s="16">
        <v>6593</v>
      </c>
      <c r="G107" s="16">
        <v>286</v>
      </c>
      <c r="H107" s="16">
        <v>369</v>
      </c>
      <c r="I107" s="16">
        <v>0</v>
      </c>
      <c r="J107" s="13"/>
      <c r="K107" s="16">
        <v>3068</v>
      </c>
      <c r="L107" s="16">
        <v>485</v>
      </c>
      <c r="M107" s="14"/>
      <c r="N107" s="16">
        <v>1338</v>
      </c>
      <c r="O107" s="16">
        <v>127</v>
      </c>
      <c r="P107" s="14"/>
      <c r="Q107" s="16">
        <v>1194</v>
      </c>
      <c r="R107" s="16">
        <v>84</v>
      </c>
      <c r="S107" s="16">
        <v>149</v>
      </c>
      <c r="T107" s="16">
        <v>19</v>
      </c>
      <c r="U107" s="16">
        <v>18</v>
      </c>
      <c r="V107" s="16">
        <v>23</v>
      </c>
      <c r="W107" s="16">
        <v>31</v>
      </c>
      <c r="X107" s="16">
        <v>12</v>
      </c>
      <c r="Y107" s="16">
        <v>20</v>
      </c>
      <c r="Z107" s="16">
        <v>10</v>
      </c>
      <c r="AA107" s="16">
        <v>15</v>
      </c>
      <c r="AB107" s="13"/>
      <c r="AC107" s="16">
        <f t="shared" si="2"/>
        <v>6593</v>
      </c>
      <c r="AD107" s="15"/>
    </row>
    <row r="108" spans="1:30" ht="12.75">
      <c r="A108" s="12" t="s">
        <v>95</v>
      </c>
      <c r="B108" s="12" t="s">
        <v>131</v>
      </c>
      <c r="C108" s="13"/>
      <c r="D108" s="12">
        <v>8512</v>
      </c>
      <c r="E108" s="12">
        <v>6554</v>
      </c>
      <c r="F108" s="12">
        <v>6134</v>
      </c>
      <c r="G108" s="12">
        <v>141</v>
      </c>
      <c r="H108" s="12">
        <v>279</v>
      </c>
      <c r="I108" s="12">
        <v>0</v>
      </c>
      <c r="J108" s="13"/>
      <c r="K108" s="12">
        <v>3344</v>
      </c>
      <c r="L108" s="12">
        <v>645</v>
      </c>
      <c r="M108" s="14"/>
      <c r="N108" s="12">
        <v>1084</v>
      </c>
      <c r="O108" s="12">
        <v>159</v>
      </c>
      <c r="P108" s="14"/>
      <c r="Q108" s="12">
        <v>545</v>
      </c>
      <c r="R108" s="12">
        <v>136</v>
      </c>
      <c r="S108" s="12">
        <v>86</v>
      </c>
      <c r="T108" s="12">
        <v>9</v>
      </c>
      <c r="U108" s="12">
        <v>16</v>
      </c>
      <c r="V108" s="12">
        <v>20</v>
      </c>
      <c r="W108" s="12">
        <v>30</v>
      </c>
      <c r="X108" s="12">
        <v>22</v>
      </c>
      <c r="Y108" s="12">
        <v>5</v>
      </c>
      <c r="Z108" s="12">
        <v>19</v>
      </c>
      <c r="AA108" s="12">
        <v>14</v>
      </c>
      <c r="AB108" s="13"/>
      <c r="AC108" s="12">
        <f t="shared" si="2"/>
        <v>6134</v>
      </c>
      <c r="AD108" s="15"/>
    </row>
    <row r="109" spans="1:30" ht="12.75">
      <c r="A109" s="16" t="s">
        <v>95</v>
      </c>
      <c r="B109" s="16" t="s">
        <v>132</v>
      </c>
      <c r="C109" s="13"/>
      <c r="D109" s="16">
        <v>6114</v>
      </c>
      <c r="E109" s="16">
        <v>4972</v>
      </c>
      <c r="F109" s="16">
        <v>4441</v>
      </c>
      <c r="G109" s="16">
        <v>291</v>
      </c>
      <c r="H109" s="16">
        <v>240</v>
      </c>
      <c r="I109" s="16">
        <v>0</v>
      </c>
      <c r="J109" s="13"/>
      <c r="K109" s="16">
        <v>1473</v>
      </c>
      <c r="L109" s="16">
        <v>176</v>
      </c>
      <c r="M109" s="14"/>
      <c r="N109" s="16">
        <v>1187</v>
      </c>
      <c r="O109" s="16">
        <v>59</v>
      </c>
      <c r="P109" s="14"/>
      <c r="Q109" s="16">
        <v>1225</v>
      </c>
      <c r="R109" s="16">
        <v>62</v>
      </c>
      <c r="S109" s="16">
        <v>115</v>
      </c>
      <c r="T109" s="16">
        <v>27</v>
      </c>
      <c r="U109" s="16">
        <v>14</v>
      </c>
      <c r="V109" s="16">
        <v>16</v>
      </c>
      <c r="W109" s="16">
        <v>15</v>
      </c>
      <c r="X109" s="16">
        <v>16</v>
      </c>
      <c r="Y109" s="16">
        <v>20</v>
      </c>
      <c r="Z109" s="16">
        <v>27</v>
      </c>
      <c r="AA109" s="16">
        <v>9</v>
      </c>
      <c r="AB109" s="13"/>
      <c r="AC109" s="16">
        <f t="shared" si="2"/>
        <v>4441</v>
      </c>
      <c r="AD109" s="15"/>
    </row>
    <row r="110" spans="1:30" ht="12.75">
      <c r="A110" s="12" t="s">
        <v>95</v>
      </c>
      <c r="B110" s="12" t="s">
        <v>133</v>
      </c>
      <c r="C110" s="13"/>
      <c r="D110" s="12">
        <v>1631</v>
      </c>
      <c r="E110" s="12">
        <v>1310</v>
      </c>
      <c r="F110" s="12">
        <v>1116</v>
      </c>
      <c r="G110" s="12">
        <v>87</v>
      </c>
      <c r="H110" s="12">
        <v>107</v>
      </c>
      <c r="I110" s="12">
        <v>0</v>
      </c>
      <c r="J110" s="13"/>
      <c r="K110" s="12">
        <v>381</v>
      </c>
      <c r="L110" s="12">
        <v>27</v>
      </c>
      <c r="M110" s="14"/>
      <c r="N110" s="12">
        <v>470</v>
      </c>
      <c r="O110" s="12">
        <v>35</v>
      </c>
      <c r="P110" s="14"/>
      <c r="Q110" s="12">
        <v>161</v>
      </c>
      <c r="R110" s="12">
        <v>7</v>
      </c>
      <c r="S110" s="12">
        <v>6</v>
      </c>
      <c r="T110" s="12">
        <v>3</v>
      </c>
      <c r="U110" s="12">
        <v>6</v>
      </c>
      <c r="V110" s="12">
        <v>2</v>
      </c>
      <c r="W110" s="12">
        <v>3</v>
      </c>
      <c r="X110" s="12">
        <v>2</v>
      </c>
      <c r="Y110" s="12">
        <v>2</v>
      </c>
      <c r="Z110" s="12">
        <v>9</v>
      </c>
      <c r="AA110" s="12">
        <v>2</v>
      </c>
      <c r="AB110" s="13"/>
      <c r="AC110" s="12">
        <f t="shared" si="2"/>
        <v>1116</v>
      </c>
      <c r="AD110" s="15"/>
    </row>
    <row r="111" spans="1:30" ht="12.75">
      <c r="A111" s="16" t="s">
        <v>95</v>
      </c>
      <c r="B111" s="16" t="s">
        <v>134</v>
      </c>
      <c r="C111" s="13"/>
      <c r="D111" s="16">
        <v>1661</v>
      </c>
      <c r="E111" s="16">
        <v>1417</v>
      </c>
      <c r="F111" s="16">
        <v>1327</v>
      </c>
      <c r="G111" s="16">
        <v>52</v>
      </c>
      <c r="H111" s="16">
        <v>38</v>
      </c>
      <c r="I111" s="16">
        <v>0</v>
      </c>
      <c r="J111" s="13"/>
      <c r="K111" s="16">
        <v>650</v>
      </c>
      <c r="L111" s="16">
        <v>102</v>
      </c>
      <c r="M111" s="14"/>
      <c r="N111" s="16">
        <v>234</v>
      </c>
      <c r="O111" s="16">
        <v>35</v>
      </c>
      <c r="P111" s="14"/>
      <c r="Q111" s="16">
        <v>254</v>
      </c>
      <c r="R111" s="16">
        <v>13</v>
      </c>
      <c r="S111" s="16">
        <v>20</v>
      </c>
      <c r="T111" s="16">
        <v>1</v>
      </c>
      <c r="U111" s="16">
        <v>2</v>
      </c>
      <c r="V111" s="16">
        <v>5</v>
      </c>
      <c r="W111" s="16">
        <v>2</v>
      </c>
      <c r="X111" s="16">
        <v>4</v>
      </c>
      <c r="Y111" s="16">
        <v>3</v>
      </c>
      <c r="Z111" s="16">
        <v>1</v>
      </c>
      <c r="AA111" s="16">
        <v>1</v>
      </c>
      <c r="AB111" s="13"/>
      <c r="AC111" s="16">
        <f t="shared" si="2"/>
        <v>1327</v>
      </c>
      <c r="AD111" s="15"/>
    </row>
    <row r="112" spans="1:30" ht="12.75">
      <c r="A112" s="12" t="s">
        <v>95</v>
      </c>
      <c r="B112" s="12" t="s">
        <v>135</v>
      </c>
      <c r="C112" s="13"/>
      <c r="D112" s="12">
        <v>1815</v>
      </c>
      <c r="E112" s="12">
        <v>1488</v>
      </c>
      <c r="F112" s="12">
        <v>1285</v>
      </c>
      <c r="G112" s="12">
        <v>100</v>
      </c>
      <c r="H112" s="12">
        <v>103</v>
      </c>
      <c r="I112" s="12">
        <v>0</v>
      </c>
      <c r="J112" s="13"/>
      <c r="K112" s="12">
        <v>369</v>
      </c>
      <c r="L112" s="12">
        <v>61</v>
      </c>
      <c r="M112" s="14"/>
      <c r="N112" s="12">
        <v>326</v>
      </c>
      <c r="O112" s="12">
        <v>18</v>
      </c>
      <c r="P112" s="14"/>
      <c r="Q112" s="12">
        <v>452</v>
      </c>
      <c r="R112" s="12">
        <v>19</v>
      </c>
      <c r="S112" s="12">
        <v>14</v>
      </c>
      <c r="T112" s="12">
        <v>2</v>
      </c>
      <c r="U112" s="12">
        <v>4</v>
      </c>
      <c r="V112" s="12">
        <v>3</v>
      </c>
      <c r="W112" s="12">
        <v>3</v>
      </c>
      <c r="X112" s="12">
        <v>2</v>
      </c>
      <c r="Y112" s="12">
        <v>2</v>
      </c>
      <c r="Z112" s="12">
        <v>9</v>
      </c>
      <c r="AA112" s="12">
        <v>1</v>
      </c>
      <c r="AB112" s="13"/>
      <c r="AC112" s="12">
        <f t="shared" si="2"/>
        <v>1285</v>
      </c>
      <c r="AD112" s="15"/>
    </row>
    <row r="113" spans="1:30" ht="12.75">
      <c r="A113" s="16" t="s">
        <v>95</v>
      </c>
      <c r="B113" s="16" t="s">
        <v>136</v>
      </c>
      <c r="C113" s="13"/>
      <c r="D113" s="16">
        <v>913</v>
      </c>
      <c r="E113" s="16">
        <v>791</v>
      </c>
      <c r="F113" s="16">
        <v>656</v>
      </c>
      <c r="G113" s="16">
        <v>56</v>
      </c>
      <c r="H113" s="16">
        <v>79</v>
      </c>
      <c r="I113" s="16">
        <v>0</v>
      </c>
      <c r="J113" s="13"/>
      <c r="K113" s="16">
        <v>281</v>
      </c>
      <c r="L113" s="16">
        <v>15</v>
      </c>
      <c r="M113" s="14"/>
      <c r="N113" s="16">
        <v>235</v>
      </c>
      <c r="O113" s="16">
        <v>13</v>
      </c>
      <c r="P113" s="14"/>
      <c r="Q113" s="16">
        <v>79</v>
      </c>
      <c r="R113" s="16">
        <v>10</v>
      </c>
      <c r="S113" s="16">
        <v>7</v>
      </c>
      <c r="T113" s="16">
        <v>1</v>
      </c>
      <c r="U113" s="16">
        <v>2</v>
      </c>
      <c r="V113" s="16">
        <v>2</v>
      </c>
      <c r="W113" s="16">
        <v>1</v>
      </c>
      <c r="X113" s="16">
        <v>4</v>
      </c>
      <c r="Y113" s="16">
        <v>1</v>
      </c>
      <c r="Z113" s="16">
        <v>4</v>
      </c>
      <c r="AA113" s="16">
        <v>1</v>
      </c>
      <c r="AB113" s="13"/>
      <c r="AC113" s="16">
        <f t="shared" si="2"/>
        <v>656</v>
      </c>
      <c r="AD113" s="15"/>
    </row>
    <row r="114" spans="1:30" ht="12.75">
      <c r="A114" s="12" t="s">
        <v>95</v>
      </c>
      <c r="B114" s="12" t="s">
        <v>137</v>
      </c>
      <c r="C114" s="13"/>
      <c r="D114" s="12">
        <v>890</v>
      </c>
      <c r="E114" s="12">
        <v>626</v>
      </c>
      <c r="F114" s="12">
        <v>578</v>
      </c>
      <c r="G114" s="12">
        <v>20</v>
      </c>
      <c r="H114" s="12">
        <v>28</v>
      </c>
      <c r="I114" s="12">
        <v>0</v>
      </c>
      <c r="J114" s="13"/>
      <c r="K114" s="12">
        <v>207</v>
      </c>
      <c r="L114" s="12">
        <v>12</v>
      </c>
      <c r="M114" s="14"/>
      <c r="N114" s="12">
        <v>220</v>
      </c>
      <c r="O114" s="12">
        <v>16</v>
      </c>
      <c r="P114" s="14"/>
      <c r="Q114" s="12">
        <v>65</v>
      </c>
      <c r="R114" s="12">
        <v>16</v>
      </c>
      <c r="S114" s="12">
        <v>28</v>
      </c>
      <c r="T114" s="12">
        <v>2</v>
      </c>
      <c r="U114" s="12">
        <v>3</v>
      </c>
      <c r="V114" s="12">
        <v>2</v>
      </c>
      <c r="W114" s="12">
        <v>0</v>
      </c>
      <c r="X114" s="12">
        <v>2</v>
      </c>
      <c r="Y114" s="12">
        <v>1</v>
      </c>
      <c r="Z114" s="12">
        <v>2</v>
      </c>
      <c r="AA114" s="12">
        <v>2</v>
      </c>
      <c r="AB114" s="13"/>
      <c r="AC114" s="12">
        <f t="shared" si="2"/>
        <v>578</v>
      </c>
      <c r="AD114" s="15"/>
    </row>
    <row r="115" spans="1:30" ht="12.75">
      <c r="A115" s="16" t="s">
        <v>95</v>
      </c>
      <c r="B115" s="16" t="s">
        <v>138</v>
      </c>
      <c r="C115" s="13"/>
      <c r="D115" s="16">
        <v>1493</v>
      </c>
      <c r="E115" s="16">
        <v>1113</v>
      </c>
      <c r="F115" s="16">
        <v>987</v>
      </c>
      <c r="G115" s="16">
        <v>71</v>
      </c>
      <c r="H115" s="16">
        <v>55</v>
      </c>
      <c r="I115" s="16">
        <v>0</v>
      </c>
      <c r="J115" s="13"/>
      <c r="K115" s="16">
        <v>304</v>
      </c>
      <c r="L115" s="16">
        <v>29</v>
      </c>
      <c r="M115" s="14"/>
      <c r="N115" s="16">
        <v>406</v>
      </c>
      <c r="O115" s="16">
        <v>27</v>
      </c>
      <c r="P115" s="14"/>
      <c r="Q115" s="16">
        <v>64</v>
      </c>
      <c r="R115" s="16">
        <v>122</v>
      </c>
      <c r="S115" s="16">
        <v>8</v>
      </c>
      <c r="T115" s="16">
        <v>1</v>
      </c>
      <c r="U115" s="16">
        <v>5</v>
      </c>
      <c r="V115" s="16">
        <v>10</v>
      </c>
      <c r="W115" s="16">
        <v>0</v>
      </c>
      <c r="X115" s="16">
        <v>2</v>
      </c>
      <c r="Y115" s="16">
        <v>5</v>
      </c>
      <c r="Z115" s="16">
        <v>3</v>
      </c>
      <c r="AA115" s="16">
        <v>1</v>
      </c>
      <c r="AB115" s="13"/>
      <c r="AC115" s="16">
        <f t="shared" si="2"/>
        <v>987</v>
      </c>
      <c r="AD115" s="15"/>
    </row>
    <row r="116" spans="1:30" ht="12.75">
      <c r="A116" s="12" t="s">
        <v>95</v>
      </c>
      <c r="B116" s="12" t="s">
        <v>139</v>
      </c>
      <c r="C116" s="13"/>
      <c r="D116" s="12">
        <v>5375</v>
      </c>
      <c r="E116" s="12">
        <v>4080</v>
      </c>
      <c r="F116" s="12">
        <v>3917</v>
      </c>
      <c r="G116" s="12">
        <v>68</v>
      </c>
      <c r="H116" s="12">
        <v>95</v>
      </c>
      <c r="I116" s="12">
        <v>0</v>
      </c>
      <c r="J116" s="13"/>
      <c r="K116" s="12">
        <v>2388</v>
      </c>
      <c r="L116" s="12">
        <v>167</v>
      </c>
      <c r="M116" s="14"/>
      <c r="N116" s="12">
        <v>689</v>
      </c>
      <c r="O116" s="12">
        <v>195</v>
      </c>
      <c r="P116" s="14"/>
      <c r="Q116" s="12">
        <v>271</v>
      </c>
      <c r="R116" s="12">
        <v>73</v>
      </c>
      <c r="S116" s="12">
        <v>65</v>
      </c>
      <c r="T116" s="12">
        <v>8</v>
      </c>
      <c r="U116" s="12">
        <v>6</v>
      </c>
      <c r="V116" s="12">
        <v>4</v>
      </c>
      <c r="W116" s="12">
        <v>16</v>
      </c>
      <c r="X116" s="12">
        <v>5</v>
      </c>
      <c r="Y116" s="12">
        <v>13</v>
      </c>
      <c r="Z116" s="12">
        <v>6</v>
      </c>
      <c r="AA116" s="12">
        <v>11</v>
      </c>
      <c r="AB116" s="13"/>
      <c r="AC116" s="12">
        <f t="shared" si="2"/>
        <v>3917</v>
      </c>
      <c r="AD116" s="15"/>
    </row>
    <row r="117" spans="1:30" ht="12.75">
      <c r="A117" s="16" t="s">
        <v>95</v>
      </c>
      <c r="B117" s="16" t="s">
        <v>140</v>
      </c>
      <c r="C117" s="13"/>
      <c r="D117" s="16">
        <v>2738</v>
      </c>
      <c r="E117" s="16">
        <v>2143</v>
      </c>
      <c r="F117" s="16">
        <v>1968</v>
      </c>
      <c r="G117" s="16">
        <v>78</v>
      </c>
      <c r="H117" s="16">
        <v>97</v>
      </c>
      <c r="I117" s="16">
        <v>0</v>
      </c>
      <c r="J117" s="13"/>
      <c r="K117" s="16">
        <v>983</v>
      </c>
      <c r="L117" s="16">
        <v>96</v>
      </c>
      <c r="M117" s="14"/>
      <c r="N117" s="16">
        <v>446</v>
      </c>
      <c r="O117" s="16">
        <v>53</v>
      </c>
      <c r="P117" s="14"/>
      <c r="Q117" s="16">
        <v>284</v>
      </c>
      <c r="R117" s="16">
        <v>21</v>
      </c>
      <c r="S117" s="16">
        <v>34</v>
      </c>
      <c r="T117" s="16">
        <v>11</v>
      </c>
      <c r="U117" s="16">
        <v>9</v>
      </c>
      <c r="V117" s="16">
        <v>6</v>
      </c>
      <c r="W117" s="16">
        <v>9</v>
      </c>
      <c r="X117" s="16">
        <v>5</v>
      </c>
      <c r="Y117" s="16">
        <v>1</v>
      </c>
      <c r="Z117" s="16">
        <v>5</v>
      </c>
      <c r="AA117" s="16">
        <v>5</v>
      </c>
      <c r="AB117" s="13"/>
      <c r="AC117" s="16">
        <f t="shared" si="2"/>
        <v>1968</v>
      </c>
      <c r="AD117" s="15"/>
    </row>
    <row r="118" spans="1:30" ht="12.75">
      <c r="A118" s="12" t="s">
        <v>95</v>
      </c>
      <c r="B118" s="12" t="s">
        <v>141</v>
      </c>
      <c r="C118" s="13"/>
      <c r="D118" s="12">
        <v>5652</v>
      </c>
      <c r="E118" s="12">
        <v>4358</v>
      </c>
      <c r="F118" s="12">
        <v>3972</v>
      </c>
      <c r="G118" s="12">
        <v>217</v>
      </c>
      <c r="H118" s="12">
        <v>169</v>
      </c>
      <c r="I118" s="12">
        <v>0</v>
      </c>
      <c r="J118" s="13"/>
      <c r="K118" s="12">
        <v>1942</v>
      </c>
      <c r="L118" s="12">
        <v>100</v>
      </c>
      <c r="M118" s="14"/>
      <c r="N118" s="12">
        <v>767</v>
      </c>
      <c r="O118" s="12">
        <v>107</v>
      </c>
      <c r="P118" s="14"/>
      <c r="Q118" s="12">
        <v>828</v>
      </c>
      <c r="R118" s="12">
        <v>76</v>
      </c>
      <c r="S118" s="12">
        <v>61</v>
      </c>
      <c r="T118" s="12">
        <v>17</v>
      </c>
      <c r="U118" s="12">
        <v>19</v>
      </c>
      <c r="V118" s="12">
        <v>10</v>
      </c>
      <c r="W118" s="12">
        <v>9</v>
      </c>
      <c r="X118" s="12">
        <v>9</v>
      </c>
      <c r="Y118" s="12">
        <v>7</v>
      </c>
      <c r="Z118" s="12">
        <v>13</v>
      </c>
      <c r="AA118" s="12">
        <v>7</v>
      </c>
      <c r="AB118" s="13"/>
      <c r="AC118" s="12">
        <f t="shared" si="2"/>
        <v>3972</v>
      </c>
      <c r="AD118" s="15"/>
    </row>
    <row r="119" spans="1:30" ht="12.75">
      <c r="A119" s="16" t="s">
        <v>95</v>
      </c>
      <c r="B119" s="16" t="s">
        <v>142</v>
      </c>
      <c r="C119" s="13"/>
      <c r="D119" s="16">
        <v>5512</v>
      </c>
      <c r="E119" s="16">
        <v>4527</v>
      </c>
      <c r="F119" s="16">
        <v>4158</v>
      </c>
      <c r="G119" s="16">
        <v>160</v>
      </c>
      <c r="H119" s="16">
        <v>209</v>
      </c>
      <c r="I119" s="16">
        <v>0</v>
      </c>
      <c r="J119" s="13"/>
      <c r="K119" s="16">
        <v>2028</v>
      </c>
      <c r="L119" s="16">
        <v>114</v>
      </c>
      <c r="M119" s="14"/>
      <c r="N119" s="16">
        <v>1065</v>
      </c>
      <c r="O119" s="16">
        <v>97</v>
      </c>
      <c r="P119" s="14"/>
      <c r="Q119" s="16">
        <v>639</v>
      </c>
      <c r="R119" s="16">
        <v>51</v>
      </c>
      <c r="S119" s="16">
        <v>61</v>
      </c>
      <c r="T119" s="16">
        <v>5</v>
      </c>
      <c r="U119" s="16">
        <v>19</v>
      </c>
      <c r="V119" s="16">
        <v>14</v>
      </c>
      <c r="W119" s="16">
        <v>29</v>
      </c>
      <c r="X119" s="16">
        <v>12</v>
      </c>
      <c r="Y119" s="16">
        <v>4</v>
      </c>
      <c r="Z119" s="16">
        <v>9</v>
      </c>
      <c r="AA119" s="16">
        <v>11</v>
      </c>
      <c r="AB119" s="13"/>
      <c r="AC119" s="16">
        <f t="shared" si="2"/>
        <v>4158</v>
      </c>
      <c r="AD119" s="15"/>
    </row>
    <row r="120" spans="1:30" ht="12.75">
      <c r="A120" s="12" t="s">
        <v>95</v>
      </c>
      <c r="B120" s="12" t="s">
        <v>143</v>
      </c>
      <c r="C120" s="13"/>
      <c r="D120" s="12">
        <v>2417</v>
      </c>
      <c r="E120" s="12">
        <v>2040</v>
      </c>
      <c r="F120" s="12">
        <v>1804</v>
      </c>
      <c r="G120" s="12">
        <v>100</v>
      </c>
      <c r="H120" s="12">
        <v>136</v>
      </c>
      <c r="I120" s="12">
        <v>0</v>
      </c>
      <c r="J120" s="13"/>
      <c r="K120" s="12">
        <v>623</v>
      </c>
      <c r="L120" s="12">
        <v>58</v>
      </c>
      <c r="M120" s="14"/>
      <c r="N120" s="12">
        <v>525</v>
      </c>
      <c r="O120" s="12">
        <v>34</v>
      </c>
      <c r="P120" s="14"/>
      <c r="Q120" s="12">
        <v>422</v>
      </c>
      <c r="R120" s="12">
        <v>38</v>
      </c>
      <c r="S120" s="12">
        <v>26</v>
      </c>
      <c r="T120" s="12">
        <v>9</v>
      </c>
      <c r="U120" s="12">
        <v>15</v>
      </c>
      <c r="V120" s="12">
        <v>16</v>
      </c>
      <c r="W120" s="12">
        <v>6</v>
      </c>
      <c r="X120" s="12">
        <v>11</v>
      </c>
      <c r="Y120" s="12">
        <v>1</v>
      </c>
      <c r="Z120" s="12">
        <v>16</v>
      </c>
      <c r="AA120" s="12">
        <v>4</v>
      </c>
      <c r="AB120" s="13"/>
      <c r="AC120" s="12">
        <f t="shared" si="2"/>
        <v>1804</v>
      </c>
      <c r="AD120" s="15"/>
    </row>
    <row r="121" spans="1:30" ht="12.75">
      <c r="A121" s="16" t="s">
        <v>95</v>
      </c>
      <c r="B121" s="16" t="s">
        <v>144</v>
      </c>
      <c r="C121" s="13"/>
      <c r="D121" s="16">
        <v>20735</v>
      </c>
      <c r="E121" s="16">
        <v>16429</v>
      </c>
      <c r="F121" s="16">
        <v>15177</v>
      </c>
      <c r="G121" s="16">
        <v>528</v>
      </c>
      <c r="H121" s="16">
        <v>724</v>
      </c>
      <c r="I121" s="16">
        <v>0</v>
      </c>
      <c r="J121" s="13"/>
      <c r="K121" s="16">
        <v>7705</v>
      </c>
      <c r="L121" s="16">
        <v>721</v>
      </c>
      <c r="M121" s="14"/>
      <c r="N121" s="16">
        <v>2880</v>
      </c>
      <c r="O121" s="16">
        <v>314</v>
      </c>
      <c r="P121" s="14"/>
      <c r="Q121" s="16">
        <v>2601</v>
      </c>
      <c r="R121" s="16">
        <v>282</v>
      </c>
      <c r="S121" s="16">
        <v>185</v>
      </c>
      <c r="T121" s="16">
        <v>35</v>
      </c>
      <c r="U121" s="16">
        <v>35</v>
      </c>
      <c r="V121" s="16">
        <v>48</v>
      </c>
      <c r="W121" s="16">
        <v>64</v>
      </c>
      <c r="X121" s="16">
        <v>39</v>
      </c>
      <c r="Y121" s="16">
        <v>24</v>
      </c>
      <c r="Z121" s="16">
        <v>216</v>
      </c>
      <c r="AA121" s="16">
        <v>28</v>
      </c>
      <c r="AB121" s="13"/>
      <c r="AC121" s="16">
        <f t="shared" si="2"/>
        <v>15177</v>
      </c>
      <c r="AD121" s="15"/>
    </row>
    <row r="122" spans="1:30" ht="12.75">
      <c r="A122" s="12" t="s">
        <v>95</v>
      </c>
      <c r="B122" s="12" t="s">
        <v>145</v>
      </c>
      <c r="C122" s="13"/>
      <c r="D122" s="12">
        <v>29078</v>
      </c>
      <c r="E122" s="12">
        <v>21559</v>
      </c>
      <c r="F122" s="12">
        <v>20250</v>
      </c>
      <c r="G122" s="12">
        <v>434</v>
      </c>
      <c r="H122" s="12">
        <v>875</v>
      </c>
      <c r="I122" s="12">
        <v>0</v>
      </c>
      <c r="J122" s="13"/>
      <c r="K122" s="12">
        <v>10224</v>
      </c>
      <c r="L122" s="12">
        <v>570</v>
      </c>
      <c r="M122" s="14"/>
      <c r="N122" s="12">
        <v>4752</v>
      </c>
      <c r="O122" s="12">
        <v>495</v>
      </c>
      <c r="P122" s="14"/>
      <c r="Q122" s="12">
        <v>2972</v>
      </c>
      <c r="R122" s="12">
        <v>498</v>
      </c>
      <c r="S122" s="12">
        <v>276</v>
      </c>
      <c r="T122" s="12">
        <v>42</v>
      </c>
      <c r="U122" s="12">
        <v>62</v>
      </c>
      <c r="V122" s="12">
        <v>67</v>
      </c>
      <c r="W122" s="12">
        <v>77</v>
      </c>
      <c r="X122" s="12">
        <v>51</v>
      </c>
      <c r="Y122" s="12">
        <v>35</v>
      </c>
      <c r="Z122" s="12">
        <v>56</v>
      </c>
      <c r="AA122" s="12">
        <v>73</v>
      </c>
      <c r="AB122" s="13"/>
      <c r="AC122" s="12">
        <f t="shared" si="2"/>
        <v>20250</v>
      </c>
      <c r="AD122" s="15"/>
    </row>
    <row r="123" spans="1:30" ht="12.75">
      <c r="A123" s="16" t="s">
        <v>95</v>
      </c>
      <c r="B123" s="16" t="s">
        <v>146</v>
      </c>
      <c r="C123" s="13"/>
      <c r="D123" s="16">
        <v>4943</v>
      </c>
      <c r="E123" s="16">
        <v>4090</v>
      </c>
      <c r="F123" s="16">
        <v>3834</v>
      </c>
      <c r="G123" s="16">
        <v>125</v>
      </c>
      <c r="H123" s="16">
        <v>131</v>
      </c>
      <c r="I123" s="16">
        <v>0</v>
      </c>
      <c r="J123" s="13"/>
      <c r="K123" s="16">
        <v>1915</v>
      </c>
      <c r="L123" s="16">
        <v>200</v>
      </c>
      <c r="M123" s="14"/>
      <c r="N123" s="16">
        <v>835</v>
      </c>
      <c r="O123" s="16">
        <v>93</v>
      </c>
      <c r="P123" s="14"/>
      <c r="Q123" s="16">
        <v>592</v>
      </c>
      <c r="R123" s="16">
        <v>48</v>
      </c>
      <c r="S123" s="16">
        <v>72</v>
      </c>
      <c r="T123" s="16">
        <v>7</v>
      </c>
      <c r="U123" s="16">
        <v>21</v>
      </c>
      <c r="V123" s="16">
        <v>11</v>
      </c>
      <c r="W123" s="16">
        <v>7</v>
      </c>
      <c r="X123" s="16">
        <v>7</v>
      </c>
      <c r="Y123" s="16">
        <v>7</v>
      </c>
      <c r="Z123" s="16">
        <v>14</v>
      </c>
      <c r="AA123" s="16">
        <v>5</v>
      </c>
      <c r="AB123" s="13"/>
      <c r="AC123" s="16">
        <f t="shared" si="2"/>
        <v>3834</v>
      </c>
      <c r="AD123" s="15"/>
    </row>
    <row r="124" spans="1:30" ht="12.75">
      <c r="A124" s="12" t="s">
        <v>95</v>
      </c>
      <c r="B124" s="12" t="s">
        <v>147</v>
      </c>
      <c r="C124" s="13"/>
      <c r="D124" s="12">
        <v>3203</v>
      </c>
      <c r="E124" s="12">
        <v>2370</v>
      </c>
      <c r="F124" s="12">
        <v>2154</v>
      </c>
      <c r="G124" s="12">
        <v>112</v>
      </c>
      <c r="H124" s="12">
        <v>104</v>
      </c>
      <c r="I124" s="12">
        <v>0</v>
      </c>
      <c r="J124" s="13"/>
      <c r="K124" s="12">
        <v>1120</v>
      </c>
      <c r="L124" s="12">
        <v>48</v>
      </c>
      <c r="M124" s="14"/>
      <c r="N124" s="12">
        <v>577</v>
      </c>
      <c r="O124" s="12">
        <v>38</v>
      </c>
      <c r="P124" s="14"/>
      <c r="Q124" s="12">
        <v>307</v>
      </c>
      <c r="R124" s="12">
        <v>20</v>
      </c>
      <c r="S124" s="12">
        <v>21</v>
      </c>
      <c r="T124" s="12">
        <v>1</v>
      </c>
      <c r="U124" s="12">
        <v>4</v>
      </c>
      <c r="V124" s="12">
        <v>4</v>
      </c>
      <c r="W124" s="12">
        <v>4</v>
      </c>
      <c r="X124" s="12">
        <v>4</v>
      </c>
      <c r="Y124" s="12">
        <v>2</v>
      </c>
      <c r="Z124" s="12">
        <v>3</v>
      </c>
      <c r="AA124" s="12">
        <v>1</v>
      </c>
      <c r="AB124" s="13"/>
      <c r="AC124" s="12">
        <f t="shared" si="2"/>
        <v>2154</v>
      </c>
      <c r="AD124" s="15"/>
    </row>
    <row r="125" spans="1:30" ht="12.75">
      <c r="A125" s="16" t="s">
        <v>95</v>
      </c>
      <c r="B125" s="16" t="s">
        <v>148</v>
      </c>
      <c r="C125" s="13"/>
      <c r="D125" s="16">
        <v>1943</v>
      </c>
      <c r="E125" s="16">
        <v>1487</v>
      </c>
      <c r="F125" s="16">
        <v>1261</v>
      </c>
      <c r="G125" s="16">
        <v>89</v>
      </c>
      <c r="H125" s="16">
        <v>137</v>
      </c>
      <c r="I125" s="16">
        <v>0</v>
      </c>
      <c r="J125" s="13"/>
      <c r="K125" s="16">
        <v>401</v>
      </c>
      <c r="L125" s="16">
        <v>86</v>
      </c>
      <c r="M125" s="14"/>
      <c r="N125" s="16">
        <v>349</v>
      </c>
      <c r="O125" s="16">
        <v>25</v>
      </c>
      <c r="P125" s="14"/>
      <c r="Q125" s="16">
        <v>336</v>
      </c>
      <c r="R125" s="16">
        <v>18</v>
      </c>
      <c r="S125" s="16">
        <v>15</v>
      </c>
      <c r="T125" s="16">
        <v>3</v>
      </c>
      <c r="U125" s="16">
        <v>5</v>
      </c>
      <c r="V125" s="16">
        <v>5</v>
      </c>
      <c r="W125" s="16">
        <v>2</v>
      </c>
      <c r="X125" s="16">
        <v>7</v>
      </c>
      <c r="Y125" s="16">
        <v>2</v>
      </c>
      <c r="Z125" s="16">
        <v>5</v>
      </c>
      <c r="AA125" s="16">
        <v>2</v>
      </c>
      <c r="AB125" s="13"/>
      <c r="AC125" s="16">
        <f t="shared" si="2"/>
        <v>1261</v>
      </c>
      <c r="AD125" s="15"/>
    </row>
    <row r="126" spans="1:30" ht="12.75">
      <c r="A126" s="12" t="s">
        <v>95</v>
      </c>
      <c r="B126" s="12" t="s">
        <v>149</v>
      </c>
      <c r="C126" s="13"/>
      <c r="D126" s="12">
        <v>552012</v>
      </c>
      <c r="E126" s="12">
        <v>396787</v>
      </c>
      <c r="F126" s="12">
        <v>375082</v>
      </c>
      <c r="G126" s="12">
        <v>6008</v>
      </c>
      <c r="H126" s="12">
        <v>15684</v>
      </c>
      <c r="I126" s="12">
        <v>13</v>
      </c>
      <c r="J126" s="13"/>
      <c r="K126" s="12">
        <v>175697</v>
      </c>
      <c r="L126" s="12">
        <v>17468</v>
      </c>
      <c r="M126" s="14"/>
      <c r="N126" s="12">
        <v>95194</v>
      </c>
      <c r="O126" s="12">
        <v>23839</v>
      </c>
      <c r="P126" s="14"/>
      <c r="Q126" s="12">
        <v>34359</v>
      </c>
      <c r="R126" s="12">
        <v>11724</v>
      </c>
      <c r="S126" s="12">
        <v>6500</v>
      </c>
      <c r="T126" s="12">
        <v>1129</v>
      </c>
      <c r="U126" s="12">
        <v>1116</v>
      </c>
      <c r="V126" s="12">
        <v>1241</v>
      </c>
      <c r="W126" s="12">
        <v>2145</v>
      </c>
      <c r="X126" s="12">
        <v>1281</v>
      </c>
      <c r="Y126" s="12">
        <v>920</v>
      </c>
      <c r="Z126" s="12">
        <v>1049</v>
      </c>
      <c r="AA126" s="12">
        <v>1420</v>
      </c>
      <c r="AB126" s="13"/>
      <c r="AC126" s="12">
        <f t="shared" si="2"/>
        <v>375082</v>
      </c>
      <c r="AD126" s="15"/>
    </row>
    <row r="127" spans="1:30" ht="12.75">
      <c r="A127" s="16" t="s">
        <v>95</v>
      </c>
      <c r="B127" s="16" t="s">
        <v>150</v>
      </c>
      <c r="C127" s="13"/>
      <c r="D127" s="16">
        <v>24693</v>
      </c>
      <c r="E127" s="16">
        <v>18395</v>
      </c>
      <c r="F127" s="16">
        <v>17038</v>
      </c>
      <c r="G127" s="16">
        <v>590</v>
      </c>
      <c r="H127" s="16">
        <v>767</v>
      </c>
      <c r="I127" s="16">
        <v>0</v>
      </c>
      <c r="J127" s="13"/>
      <c r="K127" s="16">
        <v>8677</v>
      </c>
      <c r="L127" s="16">
        <v>1231</v>
      </c>
      <c r="M127" s="14"/>
      <c r="N127" s="16">
        <v>3162</v>
      </c>
      <c r="O127" s="16">
        <v>393</v>
      </c>
      <c r="P127" s="14"/>
      <c r="Q127" s="16">
        <v>2511</v>
      </c>
      <c r="R127" s="16">
        <v>432</v>
      </c>
      <c r="S127" s="16">
        <v>193</v>
      </c>
      <c r="T127" s="16">
        <v>38</v>
      </c>
      <c r="U127" s="16">
        <v>39</v>
      </c>
      <c r="V127" s="16">
        <v>43</v>
      </c>
      <c r="W127" s="16">
        <v>108</v>
      </c>
      <c r="X127" s="16">
        <v>56</v>
      </c>
      <c r="Y127" s="16">
        <v>60</v>
      </c>
      <c r="Z127" s="16">
        <v>63</v>
      </c>
      <c r="AA127" s="16">
        <v>32</v>
      </c>
      <c r="AB127" s="13"/>
      <c r="AC127" s="16">
        <f t="shared" si="2"/>
        <v>17038</v>
      </c>
      <c r="AD127" s="15"/>
    </row>
    <row r="128" spans="1:30" ht="12.75">
      <c r="A128" s="12" t="s">
        <v>95</v>
      </c>
      <c r="B128" s="12" t="s">
        <v>151</v>
      </c>
      <c r="C128" s="13"/>
      <c r="D128" s="12">
        <v>2970</v>
      </c>
      <c r="E128" s="12">
        <v>2401</v>
      </c>
      <c r="F128" s="12">
        <v>2113</v>
      </c>
      <c r="G128" s="12">
        <v>99</v>
      </c>
      <c r="H128" s="12">
        <v>189</v>
      </c>
      <c r="I128" s="12">
        <v>0</v>
      </c>
      <c r="J128" s="13"/>
      <c r="K128" s="12">
        <v>718</v>
      </c>
      <c r="L128" s="12">
        <v>49</v>
      </c>
      <c r="M128" s="14"/>
      <c r="N128" s="12">
        <v>710</v>
      </c>
      <c r="O128" s="12">
        <v>51</v>
      </c>
      <c r="P128" s="14"/>
      <c r="Q128" s="12">
        <v>428</v>
      </c>
      <c r="R128" s="12">
        <v>65</v>
      </c>
      <c r="S128" s="12">
        <v>24</v>
      </c>
      <c r="T128" s="12">
        <v>17</v>
      </c>
      <c r="U128" s="12">
        <v>9</v>
      </c>
      <c r="V128" s="12">
        <v>16</v>
      </c>
      <c r="W128" s="12">
        <v>2</v>
      </c>
      <c r="X128" s="12">
        <v>5</v>
      </c>
      <c r="Y128" s="12">
        <v>7</v>
      </c>
      <c r="Z128" s="12">
        <v>9</v>
      </c>
      <c r="AA128" s="12">
        <v>3</v>
      </c>
      <c r="AB128" s="13"/>
      <c r="AC128" s="12">
        <f t="shared" si="2"/>
        <v>2113</v>
      </c>
      <c r="AD128" s="15"/>
    </row>
    <row r="129" spans="1:30" ht="12.75">
      <c r="A129" s="16" t="s">
        <v>95</v>
      </c>
      <c r="B129" s="16" t="s">
        <v>152</v>
      </c>
      <c r="C129" s="13"/>
      <c r="D129" s="16">
        <v>2844</v>
      </c>
      <c r="E129" s="16">
        <v>2079</v>
      </c>
      <c r="F129" s="16">
        <v>1862</v>
      </c>
      <c r="G129" s="16">
        <v>83</v>
      </c>
      <c r="H129" s="16">
        <v>134</v>
      </c>
      <c r="I129" s="16">
        <v>0</v>
      </c>
      <c r="J129" s="13"/>
      <c r="K129" s="16">
        <v>586</v>
      </c>
      <c r="L129" s="16">
        <v>43</v>
      </c>
      <c r="M129" s="14"/>
      <c r="N129" s="16">
        <v>702</v>
      </c>
      <c r="O129" s="16">
        <v>78</v>
      </c>
      <c r="P129" s="14"/>
      <c r="Q129" s="16">
        <v>220</v>
      </c>
      <c r="R129" s="16">
        <v>130</v>
      </c>
      <c r="S129" s="16">
        <v>37</v>
      </c>
      <c r="T129" s="16">
        <v>18</v>
      </c>
      <c r="U129" s="16">
        <v>10</v>
      </c>
      <c r="V129" s="16">
        <v>12</v>
      </c>
      <c r="W129" s="16">
        <v>10</v>
      </c>
      <c r="X129" s="16">
        <v>6</v>
      </c>
      <c r="Y129" s="16">
        <v>1</v>
      </c>
      <c r="Z129" s="16">
        <v>3</v>
      </c>
      <c r="AA129" s="16">
        <v>6</v>
      </c>
      <c r="AB129" s="13"/>
      <c r="AC129" s="16">
        <f t="shared" si="2"/>
        <v>1862</v>
      </c>
      <c r="AD129" s="15"/>
    </row>
    <row r="130" spans="1:30" ht="12.75">
      <c r="A130" s="12" t="s">
        <v>95</v>
      </c>
      <c r="B130" s="12" t="s">
        <v>153</v>
      </c>
      <c r="C130" s="13"/>
      <c r="D130" s="12">
        <v>4926</v>
      </c>
      <c r="E130" s="12">
        <v>3974</v>
      </c>
      <c r="F130" s="12">
        <v>3625</v>
      </c>
      <c r="G130" s="12">
        <v>108</v>
      </c>
      <c r="H130" s="12">
        <v>241</v>
      </c>
      <c r="I130" s="12">
        <v>0</v>
      </c>
      <c r="J130" s="13"/>
      <c r="K130" s="12">
        <v>1319</v>
      </c>
      <c r="L130" s="12">
        <v>122</v>
      </c>
      <c r="M130" s="14"/>
      <c r="N130" s="12">
        <v>1351</v>
      </c>
      <c r="O130" s="12">
        <v>81</v>
      </c>
      <c r="P130" s="14"/>
      <c r="Q130" s="12">
        <v>378</v>
      </c>
      <c r="R130" s="12">
        <v>199</v>
      </c>
      <c r="S130" s="12">
        <v>61</v>
      </c>
      <c r="T130" s="12">
        <v>20</v>
      </c>
      <c r="U130" s="12">
        <v>20</v>
      </c>
      <c r="V130" s="12">
        <v>19</v>
      </c>
      <c r="W130" s="12">
        <v>10</v>
      </c>
      <c r="X130" s="12">
        <v>16</v>
      </c>
      <c r="Y130" s="12">
        <v>10</v>
      </c>
      <c r="Z130" s="12">
        <v>8</v>
      </c>
      <c r="AA130" s="12">
        <v>11</v>
      </c>
      <c r="AB130" s="13"/>
      <c r="AC130" s="12">
        <f t="shared" si="2"/>
        <v>3625</v>
      </c>
      <c r="AD130" s="15"/>
    </row>
    <row r="131" spans="1:30" ht="12.75">
      <c r="A131" s="16" t="s">
        <v>95</v>
      </c>
      <c r="B131" s="16" t="s">
        <v>154</v>
      </c>
      <c r="C131" s="13"/>
      <c r="D131" s="16">
        <v>3161</v>
      </c>
      <c r="E131" s="16">
        <v>2456</v>
      </c>
      <c r="F131" s="16">
        <v>2174</v>
      </c>
      <c r="G131" s="16">
        <v>131</v>
      </c>
      <c r="H131" s="16">
        <v>151</v>
      </c>
      <c r="I131" s="16">
        <v>0</v>
      </c>
      <c r="J131" s="13"/>
      <c r="K131" s="16">
        <v>781</v>
      </c>
      <c r="L131" s="16">
        <v>12</v>
      </c>
      <c r="M131" s="14"/>
      <c r="N131" s="16">
        <v>617</v>
      </c>
      <c r="O131" s="16">
        <v>115</v>
      </c>
      <c r="P131" s="14"/>
      <c r="Q131" s="16">
        <v>452</v>
      </c>
      <c r="R131" s="16">
        <v>79</v>
      </c>
      <c r="S131" s="16">
        <v>25</v>
      </c>
      <c r="T131" s="16">
        <v>18</v>
      </c>
      <c r="U131" s="16">
        <v>17</v>
      </c>
      <c r="V131" s="16">
        <v>20</v>
      </c>
      <c r="W131" s="16">
        <v>3</v>
      </c>
      <c r="X131" s="16">
        <v>13</v>
      </c>
      <c r="Y131" s="16">
        <v>4</v>
      </c>
      <c r="Z131" s="16">
        <v>13</v>
      </c>
      <c r="AA131" s="16">
        <v>5</v>
      </c>
      <c r="AB131" s="13"/>
      <c r="AC131" s="16">
        <f t="shared" si="2"/>
        <v>2174</v>
      </c>
      <c r="AD131" s="15"/>
    </row>
    <row r="132" spans="1:30" ht="12.75">
      <c r="A132" s="12" t="s">
        <v>95</v>
      </c>
      <c r="B132" s="12" t="s">
        <v>155</v>
      </c>
      <c r="C132" s="13"/>
      <c r="D132" s="12">
        <v>2552</v>
      </c>
      <c r="E132" s="12">
        <v>2140</v>
      </c>
      <c r="F132" s="12">
        <v>1885</v>
      </c>
      <c r="G132" s="12">
        <v>99</v>
      </c>
      <c r="H132" s="12">
        <v>156</v>
      </c>
      <c r="I132" s="12">
        <v>0</v>
      </c>
      <c r="J132" s="13"/>
      <c r="K132" s="12">
        <v>710</v>
      </c>
      <c r="L132" s="12">
        <v>48</v>
      </c>
      <c r="M132" s="14"/>
      <c r="N132" s="12">
        <v>509</v>
      </c>
      <c r="O132" s="12">
        <v>53</v>
      </c>
      <c r="P132" s="14"/>
      <c r="Q132" s="12">
        <v>435</v>
      </c>
      <c r="R132" s="12">
        <v>35</v>
      </c>
      <c r="S132" s="12">
        <v>33</v>
      </c>
      <c r="T132" s="12">
        <v>15</v>
      </c>
      <c r="U132" s="12">
        <v>6</v>
      </c>
      <c r="V132" s="12">
        <v>12</v>
      </c>
      <c r="W132" s="12">
        <v>7</v>
      </c>
      <c r="X132" s="12">
        <v>6</v>
      </c>
      <c r="Y132" s="12">
        <v>6</v>
      </c>
      <c r="Z132" s="12">
        <v>4</v>
      </c>
      <c r="AA132" s="12">
        <v>6</v>
      </c>
      <c r="AB132" s="13"/>
      <c r="AC132" s="12">
        <f t="shared" si="2"/>
        <v>1885</v>
      </c>
      <c r="AD132" s="15"/>
    </row>
    <row r="133" spans="1:30" ht="12.75">
      <c r="A133" s="16" t="s">
        <v>95</v>
      </c>
      <c r="B133" s="16" t="s">
        <v>156</v>
      </c>
      <c r="C133" s="13"/>
      <c r="D133" s="16">
        <v>4438</v>
      </c>
      <c r="E133" s="16">
        <v>3541</v>
      </c>
      <c r="F133" s="16">
        <v>3144</v>
      </c>
      <c r="G133" s="16">
        <v>193</v>
      </c>
      <c r="H133" s="16">
        <v>204</v>
      </c>
      <c r="I133" s="16">
        <v>0</v>
      </c>
      <c r="J133" s="13"/>
      <c r="K133" s="16">
        <v>1112</v>
      </c>
      <c r="L133" s="16">
        <v>25</v>
      </c>
      <c r="M133" s="14"/>
      <c r="N133" s="16">
        <v>775</v>
      </c>
      <c r="O133" s="16">
        <v>93</v>
      </c>
      <c r="P133" s="14"/>
      <c r="Q133" s="16">
        <v>927</v>
      </c>
      <c r="R133" s="16">
        <v>81</v>
      </c>
      <c r="S133" s="16">
        <v>31</v>
      </c>
      <c r="T133" s="16">
        <v>16</v>
      </c>
      <c r="U133" s="16">
        <v>14</v>
      </c>
      <c r="V133" s="16">
        <v>17</v>
      </c>
      <c r="W133" s="16">
        <v>11</v>
      </c>
      <c r="X133" s="16">
        <v>14</v>
      </c>
      <c r="Y133" s="16">
        <v>9</v>
      </c>
      <c r="Z133" s="16">
        <v>8</v>
      </c>
      <c r="AA133" s="16">
        <v>11</v>
      </c>
      <c r="AB133" s="13"/>
      <c r="AC133" s="16">
        <f t="shared" si="2"/>
        <v>3144</v>
      </c>
      <c r="AD133" s="15"/>
    </row>
    <row r="134" spans="1:30" ht="12.75">
      <c r="A134" s="12" t="s">
        <v>95</v>
      </c>
      <c r="B134" s="12" t="s">
        <v>157</v>
      </c>
      <c r="C134" s="13"/>
      <c r="D134" s="12">
        <v>1315</v>
      </c>
      <c r="E134" s="12">
        <v>1027</v>
      </c>
      <c r="F134" s="12">
        <v>916</v>
      </c>
      <c r="G134" s="12">
        <v>53</v>
      </c>
      <c r="H134" s="12">
        <v>58</v>
      </c>
      <c r="I134" s="12">
        <v>0</v>
      </c>
      <c r="J134" s="13"/>
      <c r="K134" s="12">
        <v>312</v>
      </c>
      <c r="L134" s="12">
        <v>8</v>
      </c>
      <c r="M134" s="14"/>
      <c r="N134" s="12">
        <v>289</v>
      </c>
      <c r="O134" s="12">
        <v>11</v>
      </c>
      <c r="P134" s="14"/>
      <c r="Q134" s="12">
        <v>238</v>
      </c>
      <c r="R134" s="12">
        <v>10</v>
      </c>
      <c r="S134" s="12">
        <v>26</v>
      </c>
      <c r="T134" s="12">
        <v>6</v>
      </c>
      <c r="U134" s="12">
        <v>4</v>
      </c>
      <c r="V134" s="12">
        <v>6</v>
      </c>
      <c r="W134" s="12">
        <v>0</v>
      </c>
      <c r="X134" s="12">
        <v>0</v>
      </c>
      <c r="Y134" s="12">
        <v>2</v>
      </c>
      <c r="Z134" s="12">
        <v>2</v>
      </c>
      <c r="AA134" s="12">
        <v>2</v>
      </c>
      <c r="AB134" s="13"/>
      <c r="AC134" s="12">
        <f t="shared" si="2"/>
        <v>916</v>
      </c>
      <c r="AD134" s="15"/>
    </row>
    <row r="135" spans="1:30" ht="12.75">
      <c r="A135" s="16" t="s">
        <v>95</v>
      </c>
      <c r="B135" s="16" t="s">
        <v>158</v>
      </c>
      <c r="C135" s="13"/>
      <c r="D135" s="16">
        <v>2204</v>
      </c>
      <c r="E135" s="16">
        <v>1668</v>
      </c>
      <c r="F135" s="16">
        <v>1488</v>
      </c>
      <c r="G135" s="16">
        <v>98</v>
      </c>
      <c r="H135" s="16">
        <v>82</v>
      </c>
      <c r="I135" s="16">
        <v>0</v>
      </c>
      <c r="J135" s="13"/>
      <c r="K135" s="16">
        <v>617</v>
      </c>
      <c r="L135" s="16">
        <v>43</v>
      </c>
      <c r="M135" s="14"/>
      <c r="N135" s="16">
        <v>496</v>
      </c>
      <c r="O135" s="16">
        <v>44</v>
      </c>
      <c r="P135" s="14"/>
      <c r="Q135" s="16">
        <v>229</v>
      </c>
      <c r="R135" s="16">
        <v>16</v>
      </c>
      <c r="S135" s="16">
        <v>13</v>
      </c>
      <c r="T135" s="16">
        <v>7</v>
      </c>
      <c r="U135" s="16">
        <v>4</v>
      </c>
      <c r="V135" s="16">
        <v>4</v>
      </c>
      <c r="W135" s="16">
        <v>3</v>
      </c>
      <c r="X135" s="16">
        <v>1</v>
      </c>
      <c r="Y135" s="16">
        <v>4</v>
      </c>
      <c r="Z135" s="16">
        <v>5</v>
      </c>
      <c r="AA135" s="16">
        <v>2</v>
      </c>
      <c r="AB135" s="13"/>
      <c r="AC135" s="16">
        <f t="shared" si="2"/>
        <v>1488</v>
      </c>
      <c r="AD135" s="15"/>
    </row>
    <row r="136" spans="1:30" ht="12.75">
      <c r="A136" s="12" t="s">
        <v>95</v>
      </c>
      <c r="B136" s="12" t="s">
        <v>159</v>
      </c>
      <c r="C136" s="13"/>
      <c r="D136" s="12">
        <v>4099</v>
      </c>
      <c r="E136" s="12">
        <v>3313</v>
      </c>
      <c r="F136" s="12">
        <v>3099</v>
      </c>
      <c r="G136" s="12">
        <v>98</v>
      </c>
      <c r="H136" s="12">
        <v>116</v>
      </c>
      <c r="I136" s="12">
        <v>0</v>
      </c>
      <c r="J136" s="13"/>
      <c r="K136" s="12">
        <v>1370</v>
      </c>
      <c r="L136" s="12">
        <v>158</v>
      </c>
      <c r="M136" s="14"/>
      <c r="N136" s="12">
        <v>890</v>
      </c>
      <c r="O136" s="12">
        <v>59</v>
      </c>
      <c r="P136" s="14"/>
      <c r="Q136" s="12">
        <v>493</v>
      </c>
      <c r="R136" s="12">
        <v>35</v>
      </c>
      <c r="S136" s="12">
        <v>24</v>
      </c>
      <c r="T136" s="12">
        <v>9</v>
      </c>
      <c r="U136" s="12">
        <v>13</v>
      </c>
      <c r="V136" s="12">
        <v>14</v>
      </c>
      <c r="W136" s="12">
        <v>2</v>
      </c>
      <c r="X136" s="12">
        <v>7</v>
      </c>
      <c r="Y136" s="12">
        <v>2</v>
      </c>
      <c r="Z136" s="12">
        <v>16</v>
      </c>
      <c r="AA136" s="12">
        <v>7</v>
      </c>
      <c r="AB136" s="13"/>
      <c r="AC136" s="12">
        <f t="shared" si="2"/>
        <v>3099</v>
      </c>
      <c r="AD136" s="15"/>
    </row>
    <row r="137" spans="1:30" ht="12.75">
      <c r="A137" s="16" t="s">
        <v>95</v>
      </c>
      <c r="B137" s="16" t="s">
        <v>160</v>
      </c>
      <c r="C137" s="13"/>
      <c r="D137" s="16">
        <v>6866</v>
      </c>
      <c r="E137" s="16">
        <v>5395</v>
      </c>
      <c r="F137" s="16">
        <v>4991</v>
      </c>
      <c r="G137" s="16">
        <v>157</v>
      </c>
      <c r="H137" s="16">
        <v>247</v>
      </c>
      <c r="I137" s="16">
        <v>0</v>
      </c>
      <c r="J137" s="13"/>
      <c r="K137" s="16">
        <v>2134</v>
      </c>
      <c r="L137" s="16">
        <v>488</v>
      </c>
      <c r="M137" s="14"/>
      <c r="N137" s="16">
        <v>1138</v>
      </c>
      <c r="O137" s="16">
        <v>86</v>
      </c>
      <c r="P137" s="14"/>
      <c r="Q137" s="16">
        <v>933</v>
      </c>
      <c r="R137" s="16">
        <v>50</v>
      </c>
      <c r="S137" s="16">
        <v>62</v>
      </c>
      <c r="T137" s="16">
        <v>10</v>
      </c>
      <c r="U137" s="16">
        <v>14</v>
      </c>
      <c r="V137" s="16">
        <v>22</v>
      </c>
      <c r="W137" s="16">
        <v>10</v>
      </c>
      <c r="X137" s="16">
        <v>7</v>
      </c>
      <c r="Y137" s="16">
        <v>9</v>
      </c>
      <c r="Z137" s="16">
        <v>15</v>
      </c>
      <c r="AA137" s="16">
        <v>13</v>
      </c>
      <c r="AB137" s="13"/>
      <c r="AC137" s="16">
        <f aca="true" t="shared" si="3" ref="AC137:AC155">SUM(K137:AA137)</f>
        <v>4991</v>
      </c>
      <c r="AD137" s="15"/>
    </row>
    <row r="138" spans="1:30" ht="12.75">
      <c r="A138" s="12" t="s">
        <v>95</v>
      </c>
      <c r="B138" s="12" t="s">
        <v>161</v>
      </c>
      <c r="C138" s="13"/>
      <c r="D138" s="12">
        <v>1654</v>
      </c>
      <c r="E138" s="12">
        <v>1149</v>
      </c>
      <c r="F138" s="12">
        <v>1031</v>
      </c>
      <c r="G138" s="12">
        <v>45</v>
      </c>
      <c r="H138" s="12">
        <v>73</v>
      </c>
      <c r="I138" s="12">
        <v>0</v>
      </c>
      <c r="J138" s="13"/>
      <c r="K138" s="12">
        <v>479</v>
      </c>
      <c r="L138" s="12">
        <v>16</v>
      </c>
      <c r="M138" s="14"/>
      <c r="N138" s="12">
        <v>185</v>
      </c>
      <c r="O138" s="12">
        <v>12</v>
      </c>
      <c r="P138" s="14"/>
      <c r="Q138" s="12">
        <v>189</v>
      </c>
      <c r="R138" s="12">
        <v>23</v>
      </c>
      <c r="S138" s="12">
        <v>104</v>
      </c>
      <c r="T138" s="12">
        <v>6</v>
      </c>
      <c r="U138" s="12">
        <v>3</v>
      </c>
      <c r="V138" s="12">
        <v>3</v>
      </c>
      <c r="W138" s="12">
        <v>3</v>
      </c>
      <c r="X138" s="12">
        <v>2</v>
      </c>
      <c r="Y138" s="12">
        <v>3</v>
      </c>
      <c r="Z138" s="12">
        <v>1</v>
      </c>
      <c r="AA138" s="12">
        <v>2</v>
      </c>
      <c r="AB138" s="13"/>
      <c r="AC138" s="12">
        <f t="shared" si="3"/>
        <v>1031</v>
      </c>
      <c r="AD138" s="15"/>
    </row>
    <row r="139" spans="1:30" ht="12.75">
      <c r="A139" s="16" t="s">
        <v>95</v>
      </c>
      <c r="B139" s="16" t="s">
        <v>162</v>
      </c>
      <c r="C139" s="13"/>
      <c r="D139" s="16">
        <v>728</v>
      </c>
      <c r="E139" s="16">
        <v>587</v>
      </c>
      <c r="F139" s="16">
        <v>541</v>
      </c>
      <c r="G139" s="16">
        <v>13</v>
      </c>
      <c r="H139" s="16">
        <v>33</v>
      </c>
      <c r="I139" s="16">
        <v>0</v>
      </c>
      <c r="J139" s="13"/>
      <c r="K139" s="16">
        <v>268</v>
      </c>
      <c r="L139" s="16">
        <v>9</v>
      </c>
      <c r="M139" s="14"/>
      <c r="N139" s="16">
        <v>105</v>
      </c>
      <c r="O139" s="16">
        <v>9</v>
      </c>
      <c r="P139" s="14"/>
      <c r="Q139" s="16">
        <v>114</v>
      </c>
      <c r="R139" s="16">
        <v>5</v>
      </c>
      <c r="S139" s="16">
        <v>6</v>
      </c>
      <c r="T139" s="16">
        <v>4</v>
      </c>
      <c r="U139" s="16">
        <v>2</v>
      </c>
      <c r="V139" s="16">
        <v>5</v>
      </c>
      <c r="W139" s="16">
        <v>6</v>
      </c>
      <c r="X139" s="16">
        <v>3</v>
      </c>
      <c r="Y139" s="16">
        <v>1</v>
      </c>
      <c r="Z139" s="16">
        <v>2</v>
      </c>
      <c r="AA139" s="16">
        <v>2</v>
      </c>
      <c r="AB139" s="13"/>
      <c r="AC139" s="16">
        <f t="shared" si="3"/>
        <v>541</v>
      </c>
      <c r="AD139" s="15"/>
    </row>
    <row r="140" spans="1:30" ht="12.75">
      <c r="A140" s="12" t="s">
        <v>95</v>
      </c>
      <c r="B140" s="12" t="s">
        <v>163</v>
      </c>
      <c r="C140" s="13"/>
      <c r="D140" s="12">
        <v>8388</v>
      </c>
      <c r="E140" s="12">
        <v>6651</v>
      </c>
      <c r="F140" s="12">
        <v>6199</v>
      </c>
      <c r="G140" s="12">
        <v>182</v>
      </c>
      <c r="H140" s="12">
        <v>270</v>
      </c>
      <c r="I140" s="12">
        <v>0</v>
      </c>
      <c r="J140" s="13"/>
      <c r="K140" s="12">
        <v>3757</v>
      </c>
      <c r="L140" s="12">
        <v>174</v>
      </c>
      <c r="M140" s="14"/>
      <c r="N140" s="12">
        <v>996</v>
      </c>
      <c r="O140" s="12">
        <v>157</v>
      </c>
      <c r="P140" s="14"/>
      <c r="Q140" s="12">
        <v>742</v>
      </c>
      <c r="R140" s="12">
        <v>101</v>
      </c>
      <c r="S140" s="12">
        <v>118</v>
      </c>
      <c r="T140" s="12">
        <v>45</v>
      </c>
      <c r="U140" s="12">
        <v>11</v>
      </c>
      <c r="V140" s="12">
        <v>12</v>
      </c>
      <c r="W140" s="12">
        <v>22</v>
      </c>
      <c r="X140" s="12">
        <v>18</v>
      </c>
      <c r="Y140" s="12">
        <v>8</v>
      </c>
      <c r="Z140" s="12">
        <v>30</v>
      </c>
      <c r="AA140" s="12">
        <v>8</v>
      </c>
      <c r="AB140" s="13"/>
      <c r="AC140" s="12">
        <f t="shared" si="3"/>
        <v>6199</v>
      </c>
      <c r="AD140" s="15"/>
    </row>
    <row r="141" spans="1:30" ht="12.75">
      <c r="A141" s="16" t="s">
        <v>95</v>
      </c>
      <c r="B141" s="16" t="s">
        <v>164</v>
      </c>
      <c r="C141" s="13"/>
      <c r="D141" s="16">
        <v>2292</v>
      </c>
      <c r="E141" s="16">
        <v>1767</v>
      </c>
      <c r="F141" s="16">
        <v>1592</v>
      </c>
      <c r="G141" s="16">
        <v>83</v>
      </c>
      <c r="H141" s="16">
        <v>92</v>
      </c>
      <c r="I141" s="16">
        <v>0</v>
      </c>
      <c r="J141" s="13"/>
      <c r="K141" s="16">
        <v>708</v>
      </c>
      <c r="L141" s="16">
        <v>48</v>
      </c>
      <c r="M141" s="14"/>
      <c r="N141" s="16">
        <v>533</v>
      </c>
      <c r="O141" s="16">
        <v>24</v>
      </c>
      <c r="P141" s="14"/>
      <c r="Q141" s="16">
        <v>183</v>
      </c>
      <c r="R141" s="16">
        <v>20</v>
      </c>
      <c r="S141" s="16">
        <v>41</v>
      </c>
      <c r="T141" s="16">
        <v>4</v>
      </c>
      <c r="U141" s="16">
        <v>5</v>
      </c>
      <c r="V141" s="16">
        <v>6</v>
      </c>
      <c r="W141" s="16">
        <v>3</v>
      </c>
      <c r="X141" s="16">
        <v>7</v>
      </c>
      <c r="Y141" s="16">
        <v>6</v>
      </c>
      <c r="Z141" s="16">
        <v>4</v>
      </c>
      <c r="AA141" s="16">
        <v>0</v>
      </c>
      <c r="AB141" s="13"/>
      <c r="AC141" s="16">
        <f t="shared" si="3"/>
        <v>1592</v>
      </c>
      <c r="AD141" s="15"/>
    </row>
    <row r="142" spans="1:30" ht="12.75">
      <c r="A142" s="12" t="s">
        <v>95</v>
      </c>
      <c r="B142" s="12" t="s">
        <v>165</v>
      </c>
      <c r="C142" s="13"/>
      <c r="D142" s="12">
        <v>580</v>
      </c>
      <c r="E142" s="12">
        <v>478</v>
      </c>
      <c r="F142" s="12">
        <v>427</v>
      </c>
      <c r="G142" s="12">
        <v>26</v>
      </c>
      <c r="H142" s="12">
        <v>25</v>
      </c>
      <c r="I142" s="12">
        <v>0</v>
      </c>
      <c r="J142" s="13"/>
      <c r="K142" s="12">
        <v>200</v>
      </c>
      <c r="L142" s="12">
        <v>6</v>
      </c>
      <c r="M142" s="14"/>
      <c r="N142" s="12">
        <v>98</v>
      </c>
      <c r="O142" s="12">
        <v>12</v>
      </c>
      <c r="P142" s="14"/>
      <c r="Q142" s="12">
        <v>95</v>
      </c>
      <c r="R142" s="12">
        <v>4</v>
      </c>
      <c r="S142" s="12">
        <v>7</v>
      </c>
      <c r="T142" s="12">
        <v>1</v>
      </c>
      <c r="U142" s="12">
        <v>1</v>
      </c>
      <c r="V142" s="12">
        <v>0</v>
      </c>
      <c r="W142" s="12">
        <v>0</v>
      </c>
      <c r="X142" s="12">
        <v>1</v>
      </c>
      <c r="Y142" s="12">
        <v>1</v>
      </c>
      <c r="Z142" s="12">
        <v>0</v>
      </c>
      <c r="AA142" s="12">
        <v>1</v>
      </c>
      <c r="AB142" s="13"/>
      <c r="AC142" s="12">
        <f t="shared" si="3"/>
        <v>427</v>
      </c>
      <c r="AD142" s="15"/>
    </row>
    <row r="143" spans="1:30" ht="12.75">
      <c r="A143" s="16" t="s">
        <v>95</v>
      </c>
      <c r="B143" s="16" t="s">
        <v>166</v>
      </c>
      <c r="C143" s="13"/>
      <c r="D143" s="16">
        <v>420</v>
      </c>
      <c r="E143" s="16">
        <v>342</v>
      </c>
      <c r="F143" s="16">
        <v>278</v>
      </c>
      <c r="G143" s="16">
        <v>36</v>
      </c>
      <c r="H143" s="16">
        <v>28</v>
      </c>
      <c r="I143" s="16">
        <v>0</v>
      </c>
      <c r="J143" s="13"/>
      <c r="K143" s="16">
        <v>149</v>
      </c>
      <c r="L143" s="16">
        <v>2</v>
      </c>
      <c r="M143" s="14"/>
      <c r="N143" s="16">
        <v>73</v>
      </c>
      <c r="O143" s="16">
        <v>4</v>
      </c>
      <c r="P143" s="14"/>
      <c r="Q143" s="16">
        <v>24</v>
      </c>
      <c r="R143" s="16">
        <v>13</v>
      </c>
      <c r="S143" s="16">
        <v>3</v>
      </c>
      <c r="T143" s="16">
        <v>0</v>
      </c>
      <c r="U143" s="16">
        <v>5</v>
      </c>
      <c r="V143" s="16">
        <v>2</v>
      </c>
      <c r="W143" s="16">
        <v>1</v>
      </c>
      <c r="X143" s="16">
        <v>1</v>
      </c>
      <c r="Y143" s="16">
        <v>1</v>
      </c>
      <c r="Z143" s="16">
        <v>0</v>
      </c>
      <c r="AA143" s="16">
        <v>0</v>
      </c>
      <c r="AB143" s="13"/>
      <c r="AC143" s="16">
        <f t="shared" si="3"/>
        <v>278</v>
      </c>
      <c r="AD143" s="15"/>
    </row>
    <row r="144" spans="1:30" ht="12.75">
      <c r="A144" s="12" t="s">
        <v>95</v>
      </c>
      <c r="B144" s="12" t="s">
        <v>167</v>
      </c>
      <c r="C144" s="13"/>
      <c r="D144" s="12">
        <v>22261</v>
      </c>
      <c r="E144" s="12">
        <v>16882</v>
      </c>
      <c r="F144" s="12">
        <v>15797</v>
      </c>
      <c r="G144" s="12">
        <v>393</v>
      </c>
      <c r="H144" s="12">
        <v>692</v>
      </c>
      <c r="I144" s="12">
        <v>0</v>
      </c>
      <c r="J144" s="13"/>
      <c r="K144" s="12">
        <v>8166</v>
      </c>
      <c r="L144" s="12">
        <v>298</v>
      </c>
      <c r="M144" s="14"/>
      <c r="N144" s="12">
        <v>4528</v>
      </c>
      <c r="O144" s="12">
        <v>448</v>
      </c>
      <c r="P144" s="14"/>
      <c r="Q144" s="12">
        <v>1134</v>
      </c>
      <c r="R144" s="12">
        <v>497</v>
      </c>
      <c r="S144" s="12">
        <v>323</v>
      </c>
      <c r="T144" s="12">
        <v>84</v>
      </c>
      <c r="U144" s="12">
        <v>62</v>
      </c>
      <c r="V144" s="12">
        <v>52</v>
      </c>
      <c r="W144" s="12">
        <v>45</v>
      </c>
      <c r="X144" s="12">
        <v>43</v>
      </c>
      <c r="Y144" s="12">
        <v>25</v>
      </c>
      <c r="Z144" s="12">
        <v>54</v>
      </c>
      <c r="AA144" s="12">
        <v>38</v>
      </c>
      <c r="AB144" s="13"/>
      <c r="AC144" s="12">
        <f t="shared" si="3"/>
        <v>15797</v>
      </c>
      <c r="AD144" s="15"/>
    </row>
    <row r="145" spans="1:30" ht="12.75">
      <c r="A145" s="16" t="s">
        <v>95</v>
      </c>
      <c r="B145" s="16" t="s">
        <v>168</v>
      </c>
      <c r="C145" s="13"/>
      <c r="D145" s="16">
        <v>9017</v>
      </c>
      <c r="E145" s="16">
        <v>6767</v>
      </c>
      <c r="F145" s="16">
        <v>6448</v>
      </c>
      <c r="G145" s="16">
        <v>133</v>
      </c>
      <c r="H145" s="16">
        <v>185</v>
      </c>
      <c r="I145" s="16">
        <v>1</v>
      </c>
      <c r="J145" s="13"/>
      <c r="K145" s="16">
        <v>3642</v>
      </c>
      <c r="L145" s="16">
        <v>687</v>
      </c>
      <c r="M145" s="14"/>
      <c r="N145" s="16">
        <v>1115</v>
      </c>
      <c r="O145" s="16">
        <v>149</v>
      </c>
      <c r="P145" s="14"/>
      <c r="Q145" s="16">
        <v>530</v>
      </c>
      <c r="R145" s="16">
        <v>112</v>
      </c>
      <c r="S145" s="16">
        <v>84</v>
      </c>
      <c r="T145" s="16">
        <v>35</v>
      </c>
      <c r="U145" s="16">
        <v>18</v>
      </c>
      <c r="V145" s="16">
        <v>15</v>
      </c>
      <c r="W145" s="16">
        <v>21</v>
      </c>
      <c r="X145" s="16">
        <v>2</v>
      </c>
      <c r="Y145" s="16">
        <v>13</v>
      </c>
      <c r="Z145" s="16">
        <v>18</v>
      </c>
      <c r="AA145" s="16">
        <v>7</v>
      </c>
      <c r="AB145" s="13"/>
      <c r="AC145" s="16">
        <f t="shared" si="3"/>
        <v>6448</v>
      </c>
      <c r="AD145" s="15"/>
    </row>
    <row r="146" spans="1:30" ht="12.75">
      <c r="A146" s="12" t="s">
        <v>95</v>
      </c>
      <c r="B146" s="12" t="s">
        <v>169</v>
      </c>
      <c r="C146" s="13"/>
      <c r="D146" s="12">
        <v>3045</v>
      </c>
      <c r="E146" s="12">
        <v>2322</v>
      </c>
      <c r="F146" s="12">
        <v>2178</v>
      </c>
      <c r="G146" s="12">
        <v>53</v>
      </c>
      <c r="H146" s="12">
        <v>91</v>
      </c>
      <c r="I146" s="12">
        <v>0</v>
      </c>
      <c r="J146" s="13"/>
      <c r="K146" s="12">
        <v>1110</v>
      </c>
      <c r="L146" s="12">
        <v>112</v>
      </c>
      <c r="M146" s="14"/>
      <c r="N146" s="12">
        <v>331</v>
      </c>
      <c r="O146" s="12">
        <v>47</v>
      </c>
      <c r="P146" s="14"/>
      <c r="Q146" s="12">
        <v>463</v>
      </c>
      <c r="R146" s="12">
        <v>53</v>
      </c>
      <c r="S146" s="12">
        <v>18</v>
      </c>
      <c r="T146" s="12">
        <v>4</v>
      </c>
      <c r="U146" s="12">
        <v>6</v>
      </c>
      <c r="V146" s="12">
        <v>2</v>
      </c>
      <c r="W146" s="12">
        <v>7</v>
      </c>
      <c r="X146" s="12">
        <v>5</v>
      </c>
      <c r="Y146" s="12">
        <v>7</v>
      </c>
      <c r="Z146" s="12">
        <v>8</v>
      </c>
      <c r="AA146" s="12">
        <v>5</v>
      </c>
      <c r="AB146" s="13"/>
      <c r="AC146" s="12">
        <f t="shared" si="3"/>
        <v>2178</v>
      </c>
      <c r="AD146" s="15"/>
    </row>
    <row r="147" spans="1:30" ht="12.75">
      <c r="A147" s="16" t="s">
        <v>95</v>
      </c>
      <c r="B147" s="16" t="s">
        <v>170</v>
      </c>
      <c r="C147" s="13"/>
      <c r="D147" s="16">
        <v>7364</v>
      </c>
      <c r="E147" s="16">
        <v>5807</v>
      </c>
      <c r="F147" s="16">
        <v>5411</v>
      </c>
      <c r="G147" s="16">
        <v>193</v>
      </c>
      <c r="H147" s="16">
        <v>203</v>
      </c>
      <c r="I147" s="16">
        <v>0</v>
      </c>
      <c r="J147" s="13"/>
      <c r="K147" s="16">
        <v>2866</v>
      </c>
      <c r="L147" s="16">
        <v>218</v>
      </c>
      <c r="M147" s="14"/>
      <c r="N147" s="16">
        <v>1306</v>
      </c>
      <c r="O147" s="16">
        <v>184</v>
      </c>
      <c r="P147" s="14"/>
      <c r="Q147" s="16">
        <v>570</v>
      </c>
      <c r="R147" s="16">
        <v>85</v>
      </c>
      <c r="S147" s="16">
        <v>74</v>
      </c>
      <c r="T147" s="16">
        <v>14</v>
      </c>
      <c r="U147" s="16">
        <v>15</v>
      </c>
      <c r="V147" s="16">
        <v>15</v>
      </c>
      <c r="W147" s="16">
        <v>10</v>
      </c>
      <c r="X147" s="16">
        <v>13</v>
      </c>
      <c r="Y147" s="16">
        <v>7</v>
      </c>
      <c r="Z147" s="16">
        <v>25</v>
      </c>
      <c r="AA147" s="16">
        <v>9</v>
      </c>
      <c r="AB147" s="13"/>
      <c r="AC147" s="16">
        <f t="shared" si="3"/>
        <v>5411</v>
      </c>
      <c r="AD147" s="15"/>
    </row>
    <row r="148" spans="1:30" ht="12.75">
      <c r="A148" s="12" t="s">
        <v>95</v>
      </c>
      <c r="B148" s="12" t="s">
        <v>171</v>
      </c>
      <c r="C148" s="13"/>
      <c r="D148" s="12">
        <v>2523</v>
      </c>
      <c r="E148" s="12">
        <v>2004</v>
      </c>
      <c r="F148" s="12">
        <v>1875</v>
      </c>
      <c r="G148" s="12">
        <v>69</v>
      </c>
      <c r="H148" s="12">
        <v>60</v>
      </c>
      <c r="I148" s="12">
        <v>0</v>
      </c>
      <c r="J148" s="13"/>
      <c r="K148" s="12">
        <v>1178</v>
      </c>
      <c r="L148" s="12">
        <v>154</v>
      </c>
      <c r="M148" s="14"/>
      <c r="N148" s="12">
        <v>302</v>
      </c>
      <c r="O148" s="12">
        <v>55</v>
      </c>
      <c r="P148" s="14"/>
      <c r="Q148" s="12">
        <v>123</v>
      </c>
      <c r="R148" s="12">
        <v>25</v>
      </c>
      <c r="S148" s="12">
        <v>13</v>
      </c>
      <c r="T148" s="12">
        <v>1</v>
      </c>
      <c r="U148" s="12">
        <v>4</v>
      </c>
      <c r="V148" s="12">
        <v>5</v>
      </c>
      <c r="W148" s="12">
        <v>3</v>
      </c>
      <c r="X148" s="12">
        <v>3</v>
      </c>
      <c r="Y148" s="12">
        <v>2</v>
      </c>
      <c r="Z148" s="12">
        <v>4</v>
      </c>
      <c r="AA148" s="12">
        <v>3</v>
      </c>
      <c r="AB148" s="13"/>
      <c r="AC148" s="12">
        <f t="shared" si="3"/>
        <v>1875</v>
      </c>
      <c r="AD148" s="15"/>
    </row>
    <row r="149" spans="1:30" ht="12.75">
      <c r="A149" s="16" t="s">
        <v>95</v>
      </c>
      <c r="B149" s="16" t="s">
        <v>172</v>
      </c>
      <c r="C149" s="13"/>
      <c r="D149" s="16">
        <v>1136</v>
      </c>
      <c r="E149" s="16">
        <v>783</v>
      </c>
      <c r="F149" s="16">
        <v>728</v>
      </c>
      <c r="G149" s="16">
        <v>30</v>
      </c>
      <c r="H149" s="16">
        <v>25</v>
      </c>
      <c r="I149" s="16">
        <v>0</v>
      </c>
      <c r="J149" s="13"/>
      <c r="K149" s="16">
        <v>371</v>
      </c>
      <c r="L149" s="16">
        <v>34</v>
      </c>
      <c r="M149" s="14"/>
      <c r="N149" s="16">
        <v>169</v>
      </c>
      <c r="O149" s="16">
        <v>20</v>
      </c>
      <c r="P149" s="14"/>
      <c r="Q149" s="16">
        <v>40</v>
      </c>
      <c r="R149" s="16">
        <v>75</v>
      </c>
      <c r="S149" s="16">
        <v>2</v>
      </c>
      <c r="T149" s="16">
        <v>7</v>
      </c>
      <c r="U149" s="16">
        <v>1</v>
      </c>
      <c r="V149" s="16">
        <v>1</v>
      </c>
      <c r="W149" s="16">
        <v>2</v>
      </c>
      <c r="X149" s="16">
        <v>2</v>
      </c>
      <c r="Y149" s="16">
        <v>3</v>
      </c>
      <c r="Z149" s="16">
        <v>1</v>
      </c>
      <c r="AA149" s="16">
        <v>0</v>
      </c>
      <c r="AB149" s="13"/>
      <c r="AC149" s="16">
        <f t="shared" si="3"/>
        <v>728</v>
      </c>
      <c r="AD149" s="15"/>
    </row>
    <row r="150" spans="1:30" ht="12.75">
      <c r="A150" s="12" t="s">
        <v>95</v>
      </c>
      <c r="B150" s="12" t="s">
        <v>173</v>
      </c>
      <c r="C150" s="13"/>
      <c r="D150" s="12">
        <v>3452</v>
      </c>
      <c r="E150" s="12">
        <v>2517</v>
      </c>
      <c r="F150" s="12">
        <v>2304</v>
      </c>
      <c r="G150" s="12">
        <v>96</v>
      </c>
      <c r="H150" s="12">
        <v>117</v>
      </c>
      <c r="I150" s="12">
        <v>0</v>
      </c>
      <c r="J150" s="13"/>
      <c r="K150" s="12">
        <v>1084</v>
      </c>
      <c r="L150" s="12">
        <v>81</v>
      </c>
      <c r="M150" s="14"/>
      <c r="N150" s="12">
        <v>534</v>
      </c>
      <c r="O150" s="12">
        <v>41</v>
      </c>
      <c r="P150" s="14"/>
      <c r="Q150" s="12">
        <v>457</v>
      </c>
      <c r="R150" s="12">
        <v>14</v>
      </c>
      <c r="S150" s="12">
        <v>31</v>
      </c>
      <c r="T150" s="12">
        <v>5</v>
      </c>
      <c r="U150" s="12">
        <v>12</v>
      </c>
      <c r="V150" s="12">
        <v>18</v>
      </c>
      <c r="W150" s="12">
        <v>7</v>
      </c>
      <c r="X150" s="12">
        <v>5</v>
      </c>
      <c r="Y150" s="12">
        <v>4</v>
      </c>
      <c r="Z150" s="12">
        <v>6</v>
      </c>
      <c r="AA150" s="12">
        <v>5</v>
      </c>
      <c r="AB150" s="13"/>
      <c r="AC150" s="12">
        <f t="shared" si="3"/>
        <v>2304</v>
      </c>
      <c r="AD150" s="15"/>
    </row>
    <row r="151" spans="1:30" ht="12.75">
      <c r="A151" s="16" t="s">
        <v>95</v>
      </c>
      <c r="B151" s="16" t="s">
        <v>174</v>
      </c>
      <c r="C151" s="13"/>
      <c r="D151" s="16">
        <v>1738</v>
      </c>
      <c r="E151" s="16">
        <v>1437</v>
      </c>
      <c r="F151" s="16">
        <v>1270</v>
      </c>
      <c r="G151" s="16">
        <v>84</v>
      </c>
      <c r="H151" s="16">
        <v>83</v>
      </c>
      <c r="I151" s="16">
        <v>0</v>
      </c>
      <c r="J151" s="13"/>
      <c r="K151" s="16">
        <v>733</v>
      </c>
      <c r="L151" s="16">
        <v>39</v>
      </c>
      <c r="M151" s="14"/>
      <c r="N151" s="16">
        <v>324</v>
      </c>
      <c r="O151" s="16">
        <v>26</v>
      </c>
      <c r="P151" s="14"/>
      <c r="Q151" s="16">
        <v>105</v>
      </c>
      <c r="R151" s="16">
        <v>12</v>
      </c>
      <c r="S151" s="16">
        <v>7</v>
      </c>
      <c r="T151" s="16">
        <v>3</v>
      </c>
      <c r="U151" s="16">
        <v>1</v>
      </c>
      <c r="V151" s="16">
        <v>3</v>
      </c>
      <c r="W151" s="16">
        <v>4</v>
      </c>
      <c r="X151" s="16">
        <v>4</v>
      </c>
      <c r="Y151" s="16">
        <v>3</v>
      </c>
      <c r="Z151" s="16">
        <v>4</v>
      </c>
      <c r="AA151" s="16">
        <v>2</v>
      </c>
      <c r="AB151" s="13"/>
      <c r="AC151" s="16">
        <f t="shared" si="3"/>
        <v>1270</v>
      </c>
      <c r="AD151" s="15"/>
    </row>
    <row r="152" spans="1:30" ht="12.75">
      <c r="A152" s="12" t="s">
        <v>95</v>
      </c>
      <c r="B152" s="12" t="s">
        <v>175</v>
      </c>
      <c r="C152" s="13"/>
      <c r="D152" s="12">
        <v>2448</v>
      </c>
      <c r="E152" s="12">
        <v>1894</v>
      </c>
      <c r="F152" s="12">
        <v>1699</v>
      </c>
      <c r="G152" s="12">
        <v>74</v>
      </c>
      <c r="H152" s="12">
        <v>121</v>
      </c>
      <c r="I152" s="12">
        <v>0</v>
      </c>
      <c r="J152" s="13"/>
      <c r="K152" s="12">
        <v>617</v>
      </c>
      <c r="L152" s="12">
        <v>33</v>
      </c>
      <c r="M152" s="14"/>
      <c r="N152" s="12">
        <v>372</v>
      </c>
      <c r="O152" s="12">
        <v>46</v>
      </c>
      <c r="P152" s="14"/>
      <c r="Q152" s="12">
        <v>501</v>
      </c>
      <c r="R152" s="12">
        <v>64</v>
      </c>
      <c r="S152" s="12">
        <v>17</v>
      </c>
      <c r="T152" s="12">
        <v>7</v>
      </c>
      <c r="U152" s="12">
        <v>10</v>
      </c>
      <c r="V152" s="12">
        <v>6</v>
      </c>
      <c r="W152" s="12">
        <v>6</v>
      </c>
      <c r="X152" s="12">
        <v>7</v>
      </c>
      <c r="Y152" s="12">
        <v>3</v>
      </c>
      <c r="Z152" s="12">
        <v>5</v>
      </c>
      <c r="AA152" s="12">
        <v>5</v>
      </c>
      <c r="AB152" s="13"/>
      <c r="AC152" s="12">
        <f t="shared" si="3"/>
        <v>1699</v>
      </c>
      <c r="AD152" s="15"/>
    </row>
    <row r="153" spans="1:30" ht="12.75">
      <c r="A153" s="16" t="s">
        <v>95</v>
      </c>
      <c r="B153" s="16" t="s">
        <v>176</v>
      </c>
      <c r="C153" s="13"/>
      <c r="D153" s="16">
        <v>14843</v>
      </c>
      <c r="E153" s="16">
        <v>10708</v>
      </c>
      <c r="F153" s="16">
        <v>10118</v>
      </c>
      <c r="G153" s="16">
        <v>202</v>
      </c>
      <c r="H153" s="16">
        <v>388</v>
      </c>
      <c r="I153" s="16">
        <v>0</v>
      </c>
      <c r="J153" s="13"/>
      <c r="K153" s="16">
        <v>5995</v>
      </c>
      <c r="L153" s="16">
        <v>423</v>
      </c>
      <c r="M153" s="14"/>
      <c r="N153" s="16">
        <v>1871</v>
      </c>
      <c r="O153" s="16">
        <v>296</v>
      </c>
      <c r="P153" s="14"/>
      <c r="Q153" s="16">
        <v>970</v>
      </c>
      <c r="R153" s="16">
        <v>174</v>
      </c>
      <c r="S153" s="16">
        <v>141</v>
      </c>
      <c r="T153" s="16">
        <v>22</v>
      </c>
      <c r="U153" s="16">
        <v>34</v>
      </c>
      <c r="V153" s="16">
        <v>28</v>
      </c>
      <c r="W153" s="16">
        <v>57</v>
      </c>
      <c r="X153" s="16">
        <v>27</v>
      </c>
      <c r="Y153" s="16">
        <v>16</v>
      </c>
      <c r="Z153" s="16">
        <v>31</v>
      </c>
      <c r="AA153" s="16">
        <v>33</v>
      </c>
      <c r="AB153" s="13"/>
      <c r="AC153" s="16">
        <f t="shared" si="3"/>
        <v>10118</v>
      </c>
      <c r="AD153" s="15"/>
    </row>
    <row r="154" spans="1:30" ht="12.75">
      <c r="A154" s="12" t="s">
        <v>95</v>
      </c>
      <c r="B154" s="12" t="s">
        <v>177</v>
      </c>
      <c r="C154" s="13"/>
      <c r="D154" s="12">
        <v>2804</v>
      </c>
      <c r="E154" s="12">
        <v>2148</v>
      </c>
      <c r="F154" s="12">
        <v>1914</v>
      </c>
      <c r="G154" s="12">
        <v>90</v>
      </c>
      <c r="H154" s="12">
        <v>144</v>
      </c>
      <c r="I154" s="12">
        <v>0</v>
      </c>
      <c r="J154" s="13"/>
      <c r="K154" s="12">
        <v>652</v>
      </c>
      <c r="L154" s="12">
        <v>64</v>
      </c>
      <c r="M154" s="14"/>
      <c r="N154" s="12">
        <v>542</v>
      </c>
      <c r="O154" s="12">
        <v>42</v>
      </c>
      <c r="P154" s="14"/>
      <c r="Q154" s="12">
        <v>481</v>
      </c>
      <c r="R154" s="12">
        <v>36</v>
      </c>
      <c r="S154" s="12">
        <v>26</v>
      </c>
      <c r="T154" s="12">
        <v>3</v>
      </c>
      <c r="U154" s="12">
        <v>18</v>
      </c>
      <c r="V154" s="12">
        <v>14</v>
      </c>
      <c r="W154" s="12">
        <v>2</v>
      </c>
      <c r="X154" s="12">
        <v>11</v>
      </c>
      <c r="Y154" s="12">
        <v>9</v>
      </c>
      <c r="Z154" s="12">
        <v>9</v>
      </c>
      <c r="AA154" s="12">
        <v>5</v>
      </c>
      <c r="AB154" s="13"/>
      <c r="AC154" s="12">
        <f t="shared" si="3"/>
        <v>1914</v>
      </c>
      <c r="AD154" s="15"/>
    </row>
    <row r="155" spans="1:30" ht="12.75">
      <c r="A155" s="17" t="s">
        <v>178</v>
      </c>
      <c r="B155" s="17"/>
      <c r="C155" s="18"/>
      <c r="D155" s="17">
        <v>1016742</v>
      </c>
      <c r="E155" s="17">
        <v>754610</v>
      </c>
      <c r="F155" s="17">
        <v>705482</v>
      </c>
      <c r="G155" s="17">
        <v>17615</v>
      </c>
      <c r="H155" s="17">
        <v>31497</v>
      </c>
      <c r="I155" s="17">
        <v>16</v>
      </c>
      <c r="J155" s="18"/>
      <c r="K155" s="17">
        <v>339342</v>
      </c>
      <c r="L155" s="17">
        <v>32229</v>
      </c>
      <c r="M155" s="19"/>
      <c r="N155" s="17">
        <v>170900</v>
      </c>
      <c r="O155" s="17">
        <v>32369</v>
      </c>
      <c r="P155" s="19"/>
      <c r="Q155" s="17">
        <v>81600</v>
      </c>
      <c r="R155" s="17">
        <v>18863</v>
      </c>
      <c r="S155" s="17">
        <v>11564</v>
      </c>
      <c r="T155" s="17">
        <v>2461</v>
      </c>
      <c r="U155" s="17">
        <v>2159</v>
      </c>
      <c r="V155" s="17">
        <v>2385</v>
      </c>
      <c r="W155" s="17">
        <v>3278</v>
      </c>
      <c r="X155" s="17">
        <v>2237</v>
      </c>
      <c r="Y155" s="17">
        <v>1602</v>
      </c>
      <c r="Z155" s="17">
        <v>2310</v>
      </c>
      <c r="AA155" s="17">
        <v>2183</v>
      </c>
      <c r="AB155" s="18"/>
      <c r="AC155" s="17">
        <f t="shared" si="3"/>
        <v>705482</v>
      </c>
      <c r="AD155" s="20"/>
    </row>
    <row r="156" spans="1:30" ht="12.75">
      <c r="A156" s="21"/>
      <c r="B156" s="12"/>
      <c r="C156" s="13"/>
      <c r="D156" s="12"/>
      <c r="E156" s="12"/>
      <c r="F156" s="12"/>
      <c r="G156" s="12"/>
      <c r="H156" s="12"/>
      <c r="I156" s="12"/>
      <c r="J156" s="13"/>
      <c r="K156" s="12"/>
      <c r="L156" s="12"/>
      <c r="M156" s="14"/>
      <c r="N156" s="12"/>
      <c r="O156" s="12"/>
      <c r="P156" s="14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3"/>
      <c r="AC156" s="12"/>
      <c r="AD156" s="15"/>
    </row>
    <row r="157" spans="1:30" ht="12.75">
      <c r="A157" s="16" t="s">
        <v>179</v>
      </c>
      <c r="B157" s="16" t="s">
        <v>180</v>
      </c>
      <c r="C157" s="13"/>
      <c r="D157" s="16">
        <v>36295</v>
      </c>
      <c r="E157" s="16">
        <v>29257</v>
      </c>
      <c r="F157" s="16">
        <v>25873</v>
      </c>
      <c r="G157" s="16">
        <v>1204</v>
      </c>
      <c r="H157" s="16">
        <v>2176</v>
      </c>
      <c r="I157" s="16">
        <v>4</v>
      </c>
      <c r="J157" s="13"/>
      <c r="K157" s="16">
        <v>10409</v>
      </c>
      <c r="L157" s="16">
        <v>1050</v>
      </c>
      <c r="M157" s="14"/>
      <c r="N157" s="16">
        <v>7346</v>
      </c>
      <c r="O157" s="16">
        <v>940</v>
      </c>
      <c r="P157" s="14"/>
      <c r="Q157" s="16">
        <v>3952</v>
      </c>
      <c r="R157" s="16">
        <v>1193</v>
      </c>
      <c r="S157" s="16">
        <v>280</v>
      </c>
      <c r="T157" s="16">
        <v>44</v>
      </c>
      <c r="U157" s="16">
        <v>66</v>
      </c>
      <c r="V157" s="16">
        <v>126</v>
      </c>
      <c r="W157" s="16">
        <v>134</v>
      </c>
      <c r="X157" s="16">
        <v>102</v>
      </c>
      <c r="Y157" s="16">
        <v>77</v>
      </c>
      <c r="Z157" s="16">
        <v>76</v>
      </c>
      <c r="AA157" s="16">
        <v>78</v>
      </c>
      <c r="AB157" s="13"/>
      <c r="AC157" s="16">
        <f aca="true" t="shared" si="4" ref="AC157:AC181">SUM(K157:AA157)</f>
        <v>25873</v>
      </c>
      <c r="AD157" s="15"/>
    </row>
    <row r="158" spans="1:30" ht="12.75">
      <c r="A158" s="12" t="s">
        <v>179</v>
      </c>
      <c r="B158" s="12" t="s">
        <v>181</v>
      </c>
      <c r="C158" s="13"/>
      <c r="D158" s="12">
        <v>2572</v>
      </c>
      <c r="E158" s="12">
        <v>1881</v>
      </c>
      <c r="F158" s="12">
        <v>1674</v>
      </c>
      <c r="G158" s="12">
        <v>112</v>
      </c>
      <c r="H158" s="12">
        <v>95</v>
      </c>
      <c r="I158" s="12">
        <v>0</v>
      </c>
      <c r="J158" s="13"/>
      <c r="K158" s="12">
        <v>627</v>
      </c>
      <c r="L158" s="12">
        <v>75</v>
      </c>
      <c r="M158" s="14"/>
      <c r="N158" s="12">
        <v>525</v>
      </c>
      <c r="O158" s="12">
        <v>28</v>
      </c>
      <c r="P158" s="14"/>
      <c r="Q158" s="12">
        <v>237</v>
      </c>
      <c r="R158" s="12">
        <v>26</v>
      </c>
      <c r="S158" s="12">
        <v>68</v>
      </c>
      <c r="T158" s="12">
        <v>45</v>
      </c>
      <c r="U158" s="12">
        <v>6</v>
      </c>
      <c r="V158" s="12">
        <v>11</v>
      </c>
      <c r="W158" s="12">
        <v>7</v>
      </c>
      <c r="X158" s="12">
        <v>7</v>
      </c>
      <c r="Y158" s="12">
        <v>4</v>
      </c>
      <c r="Z158" s="12">
        <v>5</v>
      </c>
      <c r="AA158" s="12">
        <v>3</v>
      </c>
      <c r="AB158" s="13"/>
      <c r="AC158" s="12">
        <f t="shared" si="4"/>
        <v>1674</v>
      </c>
      <c r="AD158" s="15"/>
    </row>
    <row r="159" spans="1:30" ht="12.75">
      <c r="A159" s="16" t="s">
        <v>179</v>
      </c>
      <c r="B159" s="16" t="s">
        <v>182</v>
      </c>
      <c r="C159" s="13"/>
      <c r="D159" s="16">
        <v>5950</v>
      </c>
      <c r="E159" s="16">
        <v>4397</v>
      </c>
      <c r="F159" s="16">
        <v>3903</v>
      </c>
      <c r="G159" s="16">
        <v>222</v>
      </c>
      <c r="H159" s="16">
        <v>272</v>
      </c>
      <c r="I159" s="16">
        <v>0</v>
      </c>
      <c r="J159" s="13"/>
      <c r="K159" s="16">
        <v>1675</v>
      </c>
      <c r="L159" s="16">
        <v>371</v>
      </c>
      <c r="M159" s="14"/>
      <c r="N159" s="16">
        <v>885</v>
      </c>
      <c r="O159" s="16">
        <v>126</v>
      </c>
      <c r="P159" s="14"/>
      <c r="Q159" s="16">
        <v>460</v>
      </c>
      <c r="R159" s="16">
        <v>132</v>
      </c>
      <c r="S159" s="16">
        <v>104</v>
      </c>
      <c r="T159" s="16">
        <v>38</v>
      </c>
      <c r="U159" s="16">
        <v>15</v>
      </c>
      <c r="V159" s="16">
        <v>24</v>
      </c>
      <c r="W159" s="16">
        <v>21</v>
      </c>
      <c r="X159" s="16">
        <v>14</v>
      </c>
      <c r="Y159" s="16">
        <v>16</v>
      </c>
      <c r="Z159" s="16">
        <v>13</v>
      </c>
      <c r="AA159" s="16">
        <v>9</v>
      </c>
      <c r="AB159" s="13"/>
      <c r="AC159" s="16">
        <f t="shared" si="4"/>
        <v>3903</v>
      </c>
      <c r="AD159" s="15"/>
    </row>
    <row r="160" spans="1:30" ht="12.75">
      <c r="A160" s="12" t="s">
        <v>179</v>
      </c>
      <c r="B160" s="12" t="s">
        <v>183</v>
      </c>
      <c r="C160" s="13"/>
      <c r="D160" s="12">
        <v>9713</v>
      </c>
      <c r="E160" s="12">
        <v>7259</v>
      </c>
      <c r="F160" s="12">
        <v>6592</v>
      </c>
      <c r="G160" s="12">
        <v>336</v>
      </c>
      <c r="H160" s="12">
        <v>331</v>
      </c>
      <c r="I160" s="12">
        <v>0</v>
      </c>
      <c r="J160" s="13"/>
      <c r="K160" s="12">
        <v>3144</v>
      </c>
      <c r="L160" s="12">
        <v>366</v>
      </c>
      <c r="M160" s="14"/>
      <c r="N160" s="12">
        <v>1687</v>
      </c>
      <c r="O160" s="12">
        <v>155</v>
      </c>
      <c r="P160" s="14"/>
      <c r="Q160" s="12">
        <v>700</v>
      </c>
      <c r="R160" s="12">
        <v>209</v>
      </c>
      <c r="S160" s="12">
        <v>94</v>
      </c>
      <c r="T160" s="12">
        <v>36</v>
      </c>
      <c r="U160" s="12">
        <v>38</v>
      </c>
      <c r="V160" s="12">
        <v>57</v>
      </c>
      <c r="W160" s="12">
        <v>22</v>
      </c>
      <c r="X160" s="12">
        <v>27</v>
      </c>
      <c r="Y160" s="12">
        <v>10</v>
      </c>
      <c r="Z160" s="12">
        <v>32</v>
      </c>
      <c r="AA160" s="12">
        <v>15</v>
      </c>
      <c r="AB160" s="13"/>
      <c r="AC160" s="12">
        <f t="shared" si="4"/>
        <v>6592</v>
      </c>
      <c r="AD160" s="15"/>
    </row>
    <row r="161" spans="1:30" ht="12.75">
      <c r="A161" s="16" t="s">
        <v>179</v>
      </c>
      <c r="B161" s="16" t="s">
        <v>184</v>
      </c>
      <c r="C161" s="13"/>
      <c r="D161" s="16">
        <v>11834</v>
      </c>
      <c r="E161" s="16">
        <v>8835</v>
      </c>
      <c r="F161" s="16">
        <v>8085</v>
      </c>
      <c r="G161" s="16">
        <v>329</v>
      </c>
      <c r="H161" s="16">
        <v>421</v>
      </c>
      <c r="I161" s="16">
        <v>0</v>
      </c>
      <c r="J161" s="13"/>
      <c r="K161" s="16">
        <v>3787</v>
      </c>
      <c r="L161" s="16">
        <v>416</v>
      </c>
      <c r="M161" s="14"/>
      <c r="N161" s="16">
        <v>1914</v>
      </c>
      <c r="O161" s="16">
        <v>202</v>
      </c>
      <c r="P161" s="14"/>
      <c r="Q161" s="16">
        <v>1139</v>
      </c>
      <c r="R161" s="16">
        <v>261</v>
      </c>
      <c r="S161" s="16">
        <v>136</v>
      </c>
      <c r="T161" s="16">
        <v>26</v>
      </c>
      <c r="U161" s="16">
        <v>17</v>
      </c>
      <c r="V161" s="16">
        <v>35</v>
      </c>
      <c r="W161" s="16">
        <v>38</v>
      </c>
      <c r="X161" s="16">
        <v>30</v>
      </c>
      <c r="Y161" s="16">
        <v>19</v>
      </c>
      <c r="Z161" s="16">
        <v>30</v>
      </c>
      <c r="AA161" s="16">
        <v>35</v>
      </c>
      <c r="AB161" s="13"/>
      <c r="AC161" s="16">
        <f t="shared" si="4"/>
        <v>8085</v>
      </c>
      <c r="AD161" s="15"/>
    </row>
    <row r="162" spans="1:30" ht="12.75">
      <c r="A162" s="12" t="s">
        <v>179</v>
      </c>
      <c r="B162" s="12" t="s">
        <v>185</v>
      </c>
      <c r="C162" s="13"/>
      <c r="D162" s="12">
        <v>25195</v>
      </c>
      <c r="E162" s="12">
        <v>18275</v>
      </c>
      <c r="F162" s="12">
        <v>16600</v>
      </c>
      <c r="G162" s="12">
        <v>602</v>
      </c>
      <c r="H162" s="12">
        <v>1073</v>
      </c>
      <c r="I162" s="12">
        <v>0</v>
      </c>
      <c r="J162" s="13"/>
      <c r="K162" s="12">
        <v>7286</v>
      </c>
      <c r="L162" s="12">
        <v>1559</v>
      </c>
      <c r="M162" s="14"/>
      <c r="N162" s="12">
        <v>4098</v>
      </c>
      <c r="O162" s="12">
        <v>502</v>
      </c>
      <c r="P162" s="14"/>
      <c r="Q162" s="12">
        <v>2015</v>
      </c>
      <c r="R162" s="12">
        <v>386</v>
      </c>
      <c r="S162" s="12">
        <v>243</v>
      </c>
      <c r="T162" s="12">
        <v>53</v>
      </c>
      <c r="U162" s="12">
        <v>72</v>
      </c>
      <c r="V162" s="12">
        <v>94</v>
      </c>
      <c r="W162" s="12">
        <v>112</v>
      </c>
      <c r="X162" s="12">
        <v>55</v>
      </c>
      <c r="Y162" s="12">
        <v>35</v>
      </c>
      <c r="Z162" s="12">
        <v>47</v>
      </c>
      <c r="AA162" s="12">
        <v>43</v>
      </c>
      <c r="AB162" s="13"/>
      <c r="AC162" s="12">
        <f t="shared" si="4"/>
        <v>16600</v>
      </c>
      <c r="AD162" s="15"/>
    </row>
    <row r="163" spans="1:30" ht="12.75">
      <c r="A163" s="16" t="s">
        <v>179</v>
      </c>
      <c r="B163" s="16" t="s">
        <v>186</v>
      </c>
      <c r="C163" s="13"/>
      <c r="D163" s="16">
        <v>4189</v>
      </c>
      <c r="E163" s="16">
        <v>3159</v>
      </c>
      <c r="F163" s="16">
        <v>2861</v>
      </c>
      <c r="G163" s="16">
        <v>137</v>
      </c>
      <c r="H163" s="16">
        <v>161</v>
      </c>
      <c r="I163" s="16">
        <v>0</v>
      </c>
      <c r="J163" s="13"/>
      <c r="K163" s="16">
        <v>1504</v>
      </c>
      <c r="L163" s="16">
        <v>61</v>
      </c>
      <c r="M163" s="14"/>
      <c r="N163" s="16">
        <v>681</v>
      </c>
      <c r="O163" s="16">
        <v>56</v>
      </c>
      <c r="P163" s="14"/>
      <c r="Q163" s="16">
        <v>254</v>
      </c>
      <c r="R163" s="16">
        <v>35</v>
      </c>
      <c r="S163" s="16">
        <v>115</v>
      </c>
      <c r="T163" s="16">
        <v>108</v>
      </c>
      <c r="U163" s="16">
        <v>2</v>
      </c>
      <c r="V163" s="16">
        <v>3</v>
      </c>
      <c r="W163" s="16">
        <v>11</v>
      </c>
      <c r="X163" s="16">
        <v>9</v>
      </c>
      <c r="Y163" s="16">
        <v>5</v>
      </c>
      <c r="Z163" s="16">
        <v>14</v>
      </c>
      <c r="AA163" s="16">
        <v>3</v>
      </c>
      <c r="AB163" s="13"/>
      <c r="AC163" s="16">
        <f t="shared" si="4"/>
        <v>2861</v>
      </c>
      <c r="AD163" s="15"/>
    </row>
    <row r="164" spans="1:30" ht="12.75">
      <c r="A164" s="12" t="s">
        <v>179</v>
      </c>
      <c r="B164" s="12" t="s">
        <v>187</v>
      </c>
      <c r="C164" s="13"/>
      <c r="D164" s="12">
        <v>23680</v>
      </c>
      <c r="E164" s="12">
        <v>17104</v>
      </c>
      <c r="F164" s="12">
        <v>16056</v>
      </c>
      <c r="G164" s="12">
        <v>398</v>
      </c>
      <c r="H164" s="12">
        <v>649</v>
      </c>
      <c r="I164" s="12">
        <v>1</v>
      </c>
      <c r="J164" s="13"/>
      <c r="K164" s="12">
        <v>8989</v>
      </c>
      <c r="L164" s="12">
        <v>516</v>
      </c>
      <c r="M164" s="14"/>
      <c r="N164" s="12">
        <v>3836</v>
      </c>
      <c r="O164" s="12">
        <v>482</v>
      </c>
      <c r="P164" s="14"/>
      <c r="Q164" s="12">
        <v>1108</v>
      </c>
      <c r="R164" s="12">
        <v>334</v>
      </c>
      <c r="S164" s="12">
        <v>321</v>
      </c>
      <c r="T164" s="12">
        <v>130</v>
      </c>
      <c r="U164" s="12">
        <v>52</v>
      </c>
      <c r="V164" s="12">
        <v>57</v>
      </c>
      <c r="W164" s="12">
        <v>66</v>
      </c>
      <c r="X164" s="12">
        <v>50</v>
      </c>
      <c r="Y164" s="12">
        <v>31</v>
      </c>
      <c r="Z164" s="12">
        <v>53</v>
      </c>
      <c r="AA164" s="12">
        <v>31</v>
      </c>
      <c r="AB164" s="13"/>
      <c r="AC164" s="12">
        <f t="shared" si="4"/>
        <v>16056</v>
      </c>
      <c r="AD164" s="15"/>
    </row>
    <row r="165" spans="1:30" ht="12.75">
      <c r="A165" s="16" t="s">
        <v>179</v>
      </c>
      <c r="B165" s="16" t="s">
        <v>188</v>
      </c>
      <c r="C165" s="13"/>
      <c r="D165" s="16">
        <v>3718</v>
      </c>
      <c r="E165" s="16">
        <v>2614</v>
      </c>
      <c r="F165" s="16">
        <v>2460</v>
      </c>
      <c r="G165" s="16">
        <v>70</v>
      </c>
      <c r="H165" s="16">
        <v>84</v>
      </c>
      <c r="I165" s="16">
        <v>0</v>
      </c>
      <c r="J165" s="13"/>
      <c r="K165" s="16">
        <v>1370</v>
      </c>
      <c r="L165" s="16">
        <v>82</v>
      </c>
      <c r="M165" s="14"/>
      <c r="N165" s="16">
        <v>557</v>
      </c>
      <c r="O165" s="16">
        <v>52</v>
      </c>
      <c r="P165" s="14"/>
      <c r="Q165" s="16">
        <v>208</v>
      </c>
      <c r="R165" s="16">
        <v>89</v>
      </c>
      <c r="S165" s="16">
        <v>40</v>
      </c>
      <c r="T165" s="16">
        <v>10</v>
      </c>
      <c r="U165" s="16">
        <v>12</v>
      </c>
      <c r="V165" s="16">
        <v>7</v>
      </c>
      <c r="W165" s="16">
        <v>8</v>
      </c>
      <c r="X165" s="16">
        <v>7</v>
      </c>
      <c r="Y165" s="16">
        <v>6</v>
      </c>
      <c r="Z165" s="16">
        <v>9</v>
      </c>
      <c r="AA165" s="16">
        <v>3</v>
      </c>
      <c r="AB165" s="13"/>
      <c r="AC165" s="16">
        <f t="shared" si="4"/>
        <v>2460</v>
      </c>
      <c r="AD165" s="15"/>
    </row>
    <row r="166" spans="1:30" ht="12.75">
      <c r="A166" s="12" t="s">
        <v>179</v>
      </c>
      <c r="B166" s="12" t="s">
        <v>189</v>
      </c>
      <c r="C166" s="13"/>
      <c r="D166" s="12">
        <v>3686</v>
      </c>
      <c r="E166" s="12">
        <v>2799</v>
      </c>
      <c r="F166" s="12">
        <v>2479</v>
      </c>
      <c r="G166" s="12">
        <v>150</v>
      </c>
      <c r="H166" s="12">
        <v>170</v>
      </c>
      <c r="I166" s="12">
        <v>0</v>
      </c>
      <c r="J166" s="13"/>
      <c r="K166" s="12">
        <v>813</v>
      </c>
      <c r="L166" s="12">
        <v>133</v>
      </c>
      <c r="M166" s="14"/>
      <c r="N166" s="12">
        <v>816</v>
      </c>
      <c r="O166" s="12">
        <v>74</v>
      </c>
      <c r="P166" s="14"/>
      <c r="Q166" s="12">
        <v>422</v>
      </c>
      <c r="R166" s="12">
        <v>93</v>
      </c>
      <c r="S166" s="12">
        <v>43</v>
      </c>
      <c r="T166" s="12">
        <v>18</v>
      </c>
      <c r="U166" s="12">
        <v>11</v>
      </c>
      <c r="V166" s="12">
        <v>10</v>
      </c>
      <c r="W166" s="12">
        <v>7</v>
      </c>
      <c r="X166" s="12">
        <v>11</v>
      </c>
      <c r="Y166" s="12">
        <v>5</v>
      </c>
      <c r="Z166" s="12">
        <v>14</v>
      </c>
      <c r="AA166" s="12">
        <v>9</v>
      </c>
      <c r="AB166" s="13"/>
      <c r="AC166" s="12">
        <f t="shared" si="4"/>
        <v>2479</v>
      </c>
      <c r="AD166" s="15"/>
    </row>
    <row r="167" spans="1:30" ht="12.75">
      <c r="A167" s="16" t="s">
        <v>179</v>
      </c>
      <c r="B167" s="16" t="s">
        <v>190</v>
      </c>
      <c r="C167" s="13"/>
      <c r="D167" s="16">
        <v>68850</v>
      </c>
      <c r="E167" s="16">
        <v>48763</v>
      </c>
      <c r="F167" s="16">
        <v>42981</v>
      </c>
      <c r="G167" s="16">
        <v>2651</v>
      </c>
      <c r="H167" s="16">
        <v>3131</v>
      </c>
      <c r="I167" s="16">
        <v>0</v>
      </c>
      <c r="J167" s="13"/>
      <c r="K167" s="16">
        <v>20522</v>
      </c>
      <c r="L167" s="16">
        <v>1791</v>
      </c>
      <c r="M167" s="14"/>
      <c r="N167" s="16">
        <v>12248</v>
      </c>
      <c r="O167" s="16">
        <v>1360</v>
      </c>
      <c r="P167" s="14"/>
      <c r="Q167" s="16">
        <v>3034</v>
      </c>
      <c r="R167" s="16">
        <v>1413</v>
      </c>
      <c r="S167" s="16">
        <v>777</v>
      </c>
      <c r="T167" s="16">
        <v>664</v>
      </c>
      <c r="U167" s="16">
        <v>253</v>
      </c>
      <c r="V167" s="16">
        <v>296</v>
      </c>
      <c r="W167" s="16">
        <v>127</v>
      </c>
      <c r="X167" s="16">
        <v>155</v>
      </c>
      <c r="Y167" s="16">
        <v>80</v>
      </c>
      <c r="Z167" s="16">
        <v>161</v>
      </c>
      <c r="AA167" s="16">
        <v>100</v>
      </c>
      <c r="AB167" s="13"/>
      <c r="AC167" s="16">
        <f t="shared" si="4"/>
        <v>42981</v>
      </c>
      <c r="AD167" s="15"/>
    </row>
    <row r="168" spans="1:30" ht="12.75">
      <c r="A168" s="12" t="s">
        <v>179</v>
      </c>
      <c r="B168" s="12" t="s">
        <v>191</v>
      </c>
      <c r="C168" s="13"/>
      <c r="D168" s="12">
        <v>39228</v>
      </c>
      <c r="E168" s="12">
        <v>27834</v>
      </c>
      <c r="F168" s="12">
        <v>25602</v>
      </c>
      <c r="G168" s="12">
        <v>994</v>
      </c>
      <c r="H168" s="12">
        <v>1238</v>
      </c>
      <c r="I168" s="12">
        <v>0</v>
      </c>
      <c r="J168" s="13"/>
      <c r="K168" s="12">
        <v>13954</v>
      </c>
      <c r="L168" s="12">
        <v>856</v>
      </c>
      <c r="M168" s="14"/>
      <c r="N168" s="12">
        <v>6305</v>
      </c>
      <c r="O168" s="12">
        <v>870</v>
      </c>
      <c r="P168" s="14"/>
      <c r="Q168" s="12">
        <v>1534</v>
      </c>
      <c r="R168" s="12">
        <v>468</v>
      </c>
      <c r="S168" s="12">
        <v>817</v>
      </c>
      <c r="T168" s="12">
        <v>64</v>
      </c>
      <c r="U168" s="12">
        <v>82</v>
      </c>
      <c r="V168" s="12">
        <v>123</v>
      </c>
      <c r="W168" s="12">
        <v>273</v>
      </c>
      <c r="X168" s="12">
        <v>67</v>
      </c>
      <c r="Y168" s="12">
        <v>52</v>
      </c>
      <c r="Z168" s="12">
        <v>83</v>
      </c>
      <c r="AA168" s="12">
        <v>54</v>
      </c>
      <c r="AB168" s="13"/>
      <c r="AC168" s="12">
        <f t="shared" si="4"/>
        <v>25602</v>
      </c>
      <c r="AD168" s="15"/>
    </row>
    <row r="169" spans="1:30" ht="12.75">
      <c r="A169" s="16" t="s">
        <v>179</v>
      </c>
      <c r="B169" s="16" t="s">
        <v>192</v>
      </c>
      <c r="C169" s="13"/>
      <c r="D169" s="16">
        <v>9207</v>
      </c>
      <c r="E169" s="16">
        <v>7015</v>
      </c>
      <c r="F169" s="16">
        <v>6420</v>
      </c>
      <c r="G169" s="16">
        <v>239</v>
      </c>
      <c r="H169" s="16">
        <v>356</v>
      </c>
      <c r="I169" s="16">
        <v>0</v>
      </c>
      <c r="J169" s="13"/>
      <c r="K169" s="16">
        <v>2804</v>
      </c>
      <c r="L169" s="16">
        <v>472</v>
      </c>
      <c r="M169" s="14"/>
      <c r="N169" s="16">
        <v>1770</v>
      </c>
      <c r="O169" s="16">
        <v>203</v>
      </c>
      <c r="P169" s="14"/>
      <c r="Q169" s="16">
        <v>739</v>
      </c>
      <c r="R169" s="16">
        <v>128</v>
      </c>
      <c r="S169" s="16">
        <v>99</v>
      </c>
      <c r="T169" s="16">
        <v>90</v>
      </c>
      <c r="U169" s="16">
        <v>25</v>
      </c>
      <c r="V169" s="16">
        <v>28</v>
      </c>
      <c r="W169" s="16">
        <v>13</v>
      </c>
      <c r="X169" s="16">
        <v>13</v>
      </c>
      <c r="Y169" s="16">
        <v>10</v>
      </c>
      <c r="Z169" s="16">
        <v>14</v>
      </c>
      <c r="AA169" s="16">
        <v>12</v>
      </c>
      <c r="AB169" s="13"/>
      <c r="AC169" s="16">
        <f t="shared" si="4"/>
        <v>6420</v>
      </c>
      <c r="AD169" s="15"/>
    </row>
    <row r="170" spans="1:30" ht="12.75">
      <c r="A170" s="12" t="s">
        <v>179</v>
      </c>
      <c r="B170" s="12" t="s">
        <v>193</v>
      </c>
      <c r="C170" s="13"/>
      <c r="D170" s="12">
        <v>6135</v>
      </c>
      <c r="E170" s="12">
        <v>3807</v>
      </c>
      <c r="F170" s="12">
        <v>3580</v>
      </c>
      <c r="G170" s="12">
        <v>125</v>
      </c>
      <c r="H170" s="12">
        <v>102</v>
      </c>
      <c r="I170" s="12">
        <v>0</v>
      </c>
      <c r="J170" s="13"/>
      <c r="K170" s="12">
        <v>2061</v>
      </c>
      <c r="L170" s="12">
        <v>73</v>
      </c>
      <c r="M170" s="14"/>
      <c r="N170" s="12">
        <v>639</v>
      </c>
      <c r="O170" s="12">
        <v>72</v>
      </c>
      <c r="P170" s="14"/>
      <c r="Q170" s="12">
        <v>415</v>
      </c>
      <c r="R170" s="12">
        <v>79</v>
      </c>
      <c r="S170" s="12">
        <v>146</v>
      </c>
      <c r="T170" s="12">
        <v>19</v>
      </c>
      <c r="U170" s="12">
        <v>10</v>
      </c>
      <c r="V170" s="12">
        <v>17</v>
      </c>
      <c r="W170" s="12">
        <v>4</v>
      </c>
      <c r="X170" s="12">
        <v>8</v>
      </c>
      <c r="Y170" s="12">
        <v>6</v>
      </c>
      <c r="Z170" s="12">
        <v>22</v>
      </c>
      <c r="AA170" s="12">
        <v>9</v>
      </c>
      <c r="AB170" s="13"/>
      <c r="AC170" s="12">
        <f t="shared" si="4"/>
        <v>3580</v>
      </c>
      <c r="AD170" s="15"/>
    </row>
    <row r="171" spans="1:30" ht="12.75">
      <c r="A171" s="16" t="s">
        <v>179</v>
      </c>
      <c r="B171" s="16" t="s">
        <v>194</v>
      </c>
      <c r="C171" s="13"/>
      <c r="D171" s="16">
        <v>9008</v>
      </c>
      <c r="E171" s="16">
        <v>7254</v>
      </c>
      <c r="F171" s="16">
        <v>6573</v>
      </c>
      <c r="G171" s="16">
        <v>277</v>
      </c>
      <c r="H171" s="16">
        <v>404</v>
      </c>
      <c r="I171" s="16">
        <v>0</v>
      </c>
      <c r="J171" s="13"/>
      <c r="K171" s="16">
        <v>1690</v>
      </c>
      <c r="L171" s="16">
        <v>1005</v>
      </c>
      <c r="M171" s="14"/>
      <c r="N171" s="16">
        <v>2443</v>
      </c>
      <c r="O171" s="16">
        <v>346</v>
      </c>
      <c r="P171" s="14"/>
      <c r="Q171" s="16">
        <v>562</v>
      </c>
      <c r="R171" s="16">
        <v>207</v>
      </c>
      <c r="S171" s="16">
        <v>123</v>
      </c>
      <c r="T171" s="16">
        <v>42</v>
      </c>
      <c r="U171" s="16">
        <v>27</v>
      </c>
      <c r="V171" s="16">
        <v>43</v>
      </c>
      <c r="W171" s="16">
        <v>26</v>
      </c>
      <c r="X171" s="16">
        <v>18</v>
      </c>
      <c r="Y171" s="16">
        <v>5</v>
      </c>
      <c r="Z171" s="16">
        <v>27</v>
      </c>
      <c r="AA171" s="16">
        <v>9</v>
      </c>
      <c r="AB171" s="13"/>
      <c r="AC171" s="16">
        <f t="shared" si="4"/>
        <v>6573</v>
      </c>
      <c r="AD171" s="15"/>
    </row>
    <row r="172" spans="1:30" ht="12.75">
      <c r="A172" s="12" t="s">
        <v>179</v>
      </c>
      <c r="B172" s="12" t="s">
        <v>195</v>
      </c>
      <c r="C172" s="13"/>
      <c r="D172" s="12">
        <v>6251</v>
      </c>
      <c r="E172" s="12">
        <v>4812</v>
      </c>
      <c r="F172" s="12">
        <v>4068</v>
      </c>
      <c r="G172" s="12">
        <v>356</v>
      </c>
      <c r="H172" s="12">
        <v>388</v>
      </c>
      <c r="I172" s="12">
        <v>0</v>
      </c>
      <c r="J172" s="13"/>
      <c r="K172" s="12">
        <v>1708</v>
      </c>
      <c r="L172" s="12">
        <v>183</v>
      </c>
      <c r="M172" s="14"/>
      <c r="N172" s="12">
        <v>1246</v>
      </c>
      <c r="O172" s="12">
        <v>124</v>
      </c>
      <c r="P172" s="14"/>
      <c r="Q172" s="12">
        <v>478</v>
      </c>
      <c r="R172" s="12">
        <v>143</v>
      </c>
      <c r="S172" s="12">
        <v>58</v>
      </c>
      <c r="T172" s="12">
        <v>25</v>
      </c>
      <c r="U172" s="12">
        <v>11</v>
      </c>
      <c r="V172" s="12">
        <v>25</v>
      </c>
      <c r="W172" s="12">
        <v>5</v>
      </c>
      <c r="X172" s="12">
        <v>21</v>
      </c>
      <c r="Y172" s="12">
        <v>10</v>
      </c>
      <c r="Z172" s="12">
        <v>24</v>
      </c>
      <c r="AA172" s="12">
        <v>7</v>
      </c>
      <c r="AB172" s="13"/>
      <c r="AC172" s="12">
        <f t="shared" si="4"/>
        <v>4068</v>
      </c>
      <c r="AD172" s="15"/>
    </row>
    <row r="173" spans="1:30" ht="12.75">
      <c r="A173" s="16" t="s">
        <v>179</v>
      </c>
      <c r="B173" s="16" t="s">
        <v>196</v>
      </c>
      <c r="C173" s="13"/>
      <c r="D173" s="16">
        <v>1315</v>
      </c>
      <c r="E173" s="16">
        <v>1041</v>
      </c>
      <c r="F173" s="16">
        <v>962</v>
      </c>
      <c r="G173" s="16">
        <v>41</v>
      </c>
      <c r="H173" s="16">
        <v>38</v>
      </c>
      <c r="I173" s="16">
        <v>0</v>
      </c>
      <c r="J173" s="13"/>
      <c r="K173" s="16">
        <v>322</v>
      </c>
      <c r="L173" s="16">
        <v>30</v>
      </c>
      <c r="M173" s="14"/>
      <c r="N173" s="16">
        <v>364</v>
      </c>
      <c r="O173" s="16">
        <v>10</v>
      </c>
      <c r="P173" s="14"/>
      <c r="Q173" s="16">
        <v>157</v>
      </c>
      <c r="R173" s="16">
        <v>49</v>
      </c>
      <c r="S173" s="16">
        <v>14</v>
      </c>
      <c r="T173" s="16">
        <v>7</v>
      </c>
      <c r="U173" s="16">
        <v>1</v>
      </c>
      <c r="V173" s="16">
        <v>2</v>
      </c>
      <c r="W173" s="16">
        <v>1</v>
      </c>
      <c r="X173" s="16">
        <v>1</v>
      </c>
      <c r="Y173" s="16">
        <v>2</v>
      </c>
      <c r="Z173" s="16">
        <v>0</v>
      </c>
      <c r="AA173" s="16">
        <v>2</v>
      </c>
      <c r="AB173" s="13"/>
      <c r="AC173" s="16">
        <f t="shared" si="4"/>
        <v>962</v>
      </c>
      <c r="AD173" s="15"/>
    </row>
    <row r="174" spans="1:30" ht="12.75">
      <c r="A174" s="12" t="s">
        <v>179</v>
      </c>
      <c r="B174" s="12" t="s">
        <v>197</v>
      </c>
      <c r="C174" s="13"/>
      <c r="D174" s="12">
        <v>1433</v>
      </c>
      <c r="E174" s="12">
        <v>1143</v>
      </c>
      <c r="F174" s="12">
        <v>1002</v>
      </c>
      <c r="G174" s="12">
        <v>62</v>
      </c>
      <c r="H174" s="12">
        <v>79</v>
      </c>
      <c r="I174" s="12">
        <v>0</v>
      </c>
      <c r="J174" s="13"/>
      <c r="K174" s="12">
        <v>442</v>
      </c>
      <c r="L174" s="12">
        <v>90</v>
      </c>
      <c r="M174" s="14"/>
      <c r="N174" s="12">
        <v>214</v>
      </c>
      <c r="O174" s="12">
        <v>22</v>
      </c>
      <c r="P174" s="14"/>
      <c r="Q174" s="12">
        <v>151</v>
      </c>
      <c r="R174" s="12">
        <v>32</v>
      </c>
      <c r="S174" s="12">
        <v>9</v>
      </c>
      <c r="T174" s="12">
        <v>21</v>
      </c>
      <c r="U174" s="12">
        <v>4</v>
      </c>
      <c r="V174" s="12">
        <v>4</v>
      </c>
      <c r="W174" s="12">
        <v>0</v>
      </c>
      <c r="X174" s="12">
        <v>3</v>
      </c>
      <c r="Y174" s="12">
        <v>4</v>
      </c>
      <c r="Z174" s="12">
        <v>5</v>
      </c>
      <c r="AA174" s="12">
        <v>1</v>
      </c>
      <c r="AB174" s="13"/>
      <c r="AC174" s="12">
        <f t="shared" si="4"/>
        <v>1002</v>
      </c>
      <c r="AD174" s="15"/>
    </row>
    <row r="175" spans="1:30" ht="12.75">
      <c r="A175" s="16" t="s">
        <v>179</v>
      </c>
      <c r="B175" s="16" t="s">
        <v>198</v>
      </c>
      <c r="C175" s="13"/>
      <c r="D175" s="16">
        <v>9256</v>
      </c>
      <c r="E175" s="16">
        <v>7261</v>
      </c>
      <c r="F175" s="16">
        <v>6331</v>
      </c>
      <c r="G175" s="16">
        <v>254</v>
      </c>
      <c r="H175" s="16">
        <v>676</v>
      </c>
      <c r="I175" s="16">
        <v>0</v>
      </c>
      <c r="J175" s="13"/>
      <c r="K175" s="16">
        <v>2286</v>
      </c>
      <c r="L175" s="16">
        <v>466</v>
      </c>
      <c r="M175" s="14"/>
      <c r="N175" s="16">
        <v>1655</v>
      </c>
      <c r="O175" s="16">
        <v>175</v>
      </c>
      <c r="P175" s="14"/>
      <c r="Q175" s="16">
        <v>1184</v>
      </c>
      <c r="R175" s="16">
        <v>256</v>
      </c>
      <c r="S175" s="16">
        <v>134</v>
      </c>
      <c r="T175" s="16">
        <v>17</v>
      </c>
      <c r="U175" s="16">
        <v>19</v>
      </c>
      <c r="V175" s="16">
        <v>33</v>
      </c>
      <c r="W175" s="16">
        <v>31</v>
      </c>
      <c r="X175" s="16">
        <v>25</v>
      </c>
      <c r="Y175" s="16">
        <v>14</v>
      </c>
      <c r="Z175" s="16">
        <v>22</v>
      </c>
      <c r="AA175" s="16">
        <v>14</v>
      </c>
      <c r="AB175" s="13"/>
      <c r="AC175" s="16">
        <f t="shared" si="4"/>
        <v>6331</v>
      </c>
      <c r="AD175" s="15"/>
    </row>
    <row r="176" spans="1:30" ht="12.75">
      <c r="A176" s="12" t="s">
        <v>179</v>
      </c>
      <c r="B176" s="12" t="s">
        <v>199</v>
      </c>
      <c r="C176" s="13"/>
      <c r="D176" s="12">
        <v>3476</v>
      </c>
      <c r="E176" s="12">
        <v>2622</v>
      </c>
      <c r="F176" s="12">
        <v>2454</v>
      </c>
      <c r="G176" s="12">
        <v>78</v>
      </c>
      <c r="H176" s="12">
        <v>90</v>
      </c>
      <c r="I176" s="12">
        <v>0</v>
      </c>
      <c r="J176" s="13"/>
      <c r="K176" s="12">
        <v>1157</v>
      </c>
      <c r="L176" s="12">
        <v>52</v>
      </c>
      <c r="M176" s="14"/>
      <c r="N176" s="12">
        <v>592</v>
      </c>
      <c r="O176" s="12">
        <v>57</v>
      </c>
      <c r="P176" s="14"/>
      <c r="Q176" s="12">
        <v>435</v>
      </c>
      <c r="R176" s="12">
        <v>57</v>
      </c>
      <c r="S176" s="12">
        <v>29</v>
      </c>
      <c r="T176" s="12">
        <v>34</v>
      </c>
      <c r="U176" s="12">
        <v>8</v>
      </c>
      <c r="V176" s="12">
        <v>11</v>
      </c>
      <c r="W176" s="12">
        <v>2</v>
      </c>
      <c r="X176" s="12">
        <v>7</v>
      </c>
      <c r="Y176" s="12">
        <v>2</v>
      </c>
      <c r="Z176" s="12">
        <v>9</v>
      </c>
      <c r="AA176" s="12">
        <v>2</v>
      </c>
      <c r="AB176" s="13"/>
      <c r="AC176" s="12">
        <f t="shared" si="4"/>
        <v>2454</v>
      </c>
      <c r="AD176" s="15"/>
    </row>
    <row r="177" spans="1:30" ht="12.75">
      <c r="A177" s="16" t="s">
        <v>179</v>
      </c>
      <c r="B177" s="16" t="s">
        <v>200</v>
      </c>
      <c r="C177" s="13"/>
      <c r="D177" s="16">
        <v>4255</v>
      </c>
      <c r="E177" s="16">
        <v>3383</v>
      </c>
      <c r="F177" s="16">
        <v>3126</v>
      </c>
      <c r="G177" s="16">
        <v>98</v>
      </c>
      <c r="H177" s="16">
        <v>159</v>
      </c>
      <c r="I177" s="16">
        <v>0</v>
      </c>
      <c r="J177" s="13"/>
      <c r="K177" s="16">
        <v>1040</v>
      </c>
      <c r="L177" s="16">
        <v>113</v>
      </c>
      <c r="M177" s="14"/>
      <c r="N177" s="16">
        <v>1310</v>
      </c>
      <c r="O177" s="16">
        <v>90</v>
      </c>
      <c r="P177" s="14"/>
      <c r="Q177" s="16">
        <v>290</v>
      </c>
      <c r="R177" s="16">
        <v>66</v>
      </c>
      <c r="S177" s="16">
        <v>69</v>
      </c>
      <c r="T177" s="16">
        <v>67</v>
      </c>
      <c r="U177" s="16">
        <v>15</v>
      </c>
      <c r="V177" s="16">
        <v>24</v>
      </c>
      <c r="W177" s="16">
        <v>18</v>
      </c>
      <c r="X177" s="16">
        <v>7</v>
      </c>
      <c r="Y177" s="16">
        <v>5</v>
      </c>
      <c r="Z177" s="16">
        <v>5</v>
      </c>
      <c r="AA177" s="16">
        <v>7</v>
      </c>
      <c r="AB177" s="13"/>
      <c r="AC177" s="16">
        <f t="shared" si="4"/>
        <v>3126</v>
      </c>
      <c r="AD177" s="15"/>
    </row>
    <row r="178" spans="1:30" ht="12.75">
      <c r="A178" s="12" t="s">
        <v>179</v>
      </c>
      <c r="B178" s="12" t="s">
        <v>201</v>
      </c>
      <c r="C178" s="13"/>
      <c r="D178" s="12">
        <v>56721</v>
      </c>
      <c r="E178" s="12">
        <v>41307</v>
      </c>
      <c r="F178" s="12">
        <v>38706</v>
      </c>
      <c r="G178" s="12">
        <v>974</v>
      </c>
      <c r="H178" s="12">
        <v>1627</v>
      </c>
      <c r="I178" s="12">
        <v>0</v>
      </c>
      <c r="J178" s="13"/>
      <c r="K178" s="12">
        <v>22048</v>
      </c>
      <c r="L178" s="12">
        <v>1385</v>
      </c>
      <c r="M178" s="14"/>
      <c r="N178" s="12">
        <v>8823</v>
      </c>
      <c r="O178" s="12">
        <v>1243</v>
      </c>
      <c r="P178" s="14"/>
      <c r="Q178" s="12">
        <v>2675</v>
      </c>
      <c r="R178" s="12">
        <v>824</v>
      </c>
      <c r="S178" s="12">
        <v>738</v>
      </c>
      <c r="T178" s="12">
        <v>243</v>
      </c>
      <c r="U178" s="12">
        <v>95</v>
      </c>
      <c r="V178" s="12">
        <v>136</v>
      </c>
      <c r="W178" s="12">
        <v>110</v>
      </c>
      <c r="X178" s="12">
        <v>108</v>
      </c>
      <c r="Y178" s="12">
        <v>70</v>
      </c>
      <c r="Z178" s="12">
        <v>104</v>
      </c>
      <c r="AA178" s="12">
        <v>104</v>
      </c>
      <c r="AB178" s="13"/>
      <c r="AC178" s="12">
        <f t="shared" si="4"/>
        <v>38706</v>
      </c>
      <c r="AD178" s="15"/>
    </row>
    <row r="179" spans="1:30" ht="12.75">
      <c r="A179" s="16" t="s">
        <v>179</v>
      </c>
      <c r="B179" s="16" t="s">
        <v>202</v>
      </c>
      <c r="C179" s="13"/>
      <c r="D179" s="16">
        <v>9637</v>
      </c>
      <c r="E179" s="16">
        <v>7254</v>
      </c>
      <c r="F179" s="16">
        <v>6607</v>
      </c>
      <c r="G179" s="16">
        <v>250</v>
      </c>
      <c r="H179" s="16">
        <v>397</v>
      </c>
      <c r="I179" s="16">
        <v>0</v>
      </c>
      <c r="J179" s="13"/>
      <c r="K179" s="16">
        <v>2774</v>
      </c>
      <c r="L179" s="16">
        <v>164</v>
      </c>
      <c r="M179" s="14"/>
      <c r="N179" s="16">
        <v>2399</v>
      </c>
      <c r="O179" s="16">
        <v>172</v>
      </c>
      <c r="P179" s="14"/>
      <c r="Q179" s="16">
        <v>682</v>
      </c>
      <c r="R179" s="16">
        <v>140</v>
      </c>
      <c r="S179" s="16">
        <v>81</v>
      </c>
      <c r="T179" s="16">
        <v>35</v>
      </c>
      <c r="U179" s="16">
        <v>22</v>
      </c>
      <c r="V179" s="16">
        <v>37</v>
      </c>
      <c r="W179" s="16">
        <v>17</v>
      </c>
      <c r="X179" s="16">
        <v>16</v>
      </c>
      <c r="Y179" s="16">
        <v>15</v>
      </c>
      <c r="Z179" s="16">
        <v>31</v>
      </c>
      <c r="AA179" s="16">
        <v>22</v>
      </c>
      <c r="AB179" s="13"/>
      <c r="AC179" s="16">
        <f t="shared" si="4"/>
        <v>6607</v>
      </c>
      <c r="AD179" s="15"/>
    </row>
    <row r="180" spans="1:30" ht="12.75">
      <c r="A180" s="12" t="s">
        <v>179</v>
      </c>
      <c r="B180" s="12" t="s">
        <v>203</v>
      </c>
      <c r="C180" s="13"/>
      <c r="D180" s="12">
        <v>1851</v>
      </c>
      <c r="E180" s="12">
        <v>1513</v>
      </c>
      <c r="F180" s="12">
        <v>1354</v>
      </c>
      <c r="G180" s="12">
        <v>58</v>
      </c>
      <c r="H180" s="12">
        <v>101</v>
      </c>
      <c r="I180" s="12">
        <v>0</v>
      </c>
      <c r="J180" s="13"/>
      <c r="K180" s="12">
        <v>652</v>
      </c>
      <c r="L180" s="12">
        <v>79</v>
      </c>
      <c r="M180" s="14"/>
      <c r="N180" s="12">
        <v>340</v>
      </c>
      <c r="O180" s="12">
        <v>25</v>
      </c>
      <c r="P180" s="14"/>
      <c r="Q180" s="12">
        <v>141</v>
      </c>
      <c r="R180" s="12">
        <v>45</v>
      </c>
      <c r="S180" s="12">
        <v>23</v>
      </c>
      <c r="T180" s="12">
        <v>5</v>
      </c>
      <c r="U180" s="12">
        <v>5</v>
      </c>
      <c r="V180" s="12">
        <v>5</v>
      </c>
      <c r="W180" s="12">
        <v>15</v>
      </c>
      <c r="X180" s="12">
        <v>8</v>
      </c>
      <c r="Y180" s="12">
        <v>5</v>
      </c>
      <c r="Z180" s="12">
        <v>2</v>
      </c>
      <c r="AA180" s="12">
        <v>4</v>
      </c>
      <c r="AB180" s="13"/>
      <c r="AC180" s="12">
        <f t="shared" si="4"/>
        <v>1354</v>
      </c>
      <c r="AD180" s="15"/>
    </row>
    <row r="181" spans="1:30" ht="12.75">
      <c r="A181" s="17" t="s">
        <v>204</v>
      </c>
      <c r="B181" s="17"/>
      <c r="C181" s="18"/>
      <c r="D181" s="17">
        <v>353455</v>
      </c>
      <c r="E181" s="17">
        <v>260589</v>
      </c>
      <c r="F181" s="17">
        <v>236349</v>
      </c>
      <c r="G181" s="17">
        <v>10017</v>
      </c>
      <c r="H181" s="17">
        <v>14218</v>
      </c>
      <c r="I181" s="17">
        <v>5</v>
      </c>
      <c r="J181" s="18"/>
      <c r="K181" s="17">
        <v>113064</v>
      </c>
      <c r="L181" s="17">
        <v>11388</v>
      </c>
      <c r="M181" s="19"/>
      <c r="N181" s="17">
        <v>62693</v>
      </c>
      <c r="O181" s="17">
        <v>7386</v>
      </c>
      <c r="P181" s="19"/>
      <c r="Q181" s="17">
        <v>22972</v>
      </c>
      <c r="R181" s="17">
        <v>6665</v>
      </c>
      <c r="S181" s="17">
        <v>4561</v>
      </c>
      <c r="T181" s="17">
        <v>1841</v>
      </c>
      <c r="U181" s="17">
        <v>868</v>
      </c>
      <c r="V181" s="17">
        <v>1208</v>
      </c>
      <c r="W181" s="17">
        <v>1068</v>
      </c>
      <c r="X181" s="17">
        <v>769</v>
      </c>
      <c r="Y181" s="17">
        <v>488</v>
      </c>
      <c r="Z181" s="17">
        <v>802</v>
      </c>
      <c r="AA181" s="17">
        <v>576</v>
      </c>
      <c r="AB181" s="18"/>
      <c r="AC181" s="17">
        <f t="shared" si="4"/>
        <v>236349</v>
      </c>
      <c r="AD181" s="20"/>
    </row>
    <row r="182" spans="1:30" ht="12.75">
      <c r="A182" s="21"/>
      <c r="B182" s="12"/>
      <c r="C182" s="13"/>
      <c r="D182" s="12"/>
      <c r="E182" s="12"/>
      <c r="F182" s="12"/>
      <c r="G182" s="12"/>
      <c r="H182" s="12"/>
      <c r="I182" s="12"/>
      <c r="J182" s="13"/>
      <c r="K182" s="12"/>
      <c r="L182" s="12"/>
      <c r="M182" s="14"/>
      <c r="N182" s="12"/>
      <c r="O182" s="12"/>
      <c r="P182" s="14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3"/>
      <c r="AC182" s="12"/>
      <c r="AD182" s="15"/>
    </row>
    <row r="183" spans="1:30" ht="12.75">
      <c r="A183" s="22" t="s">
        <v>205</v>
      </c>
      <c r="B183" s="22"/>
      <c r="C183" s="18"/>
      <c r="D183" s="22">
        <v>1953681</v>
      </c>
      <c r="E183" s="22">
        <v>1436215</v>
      </c>
      <c r="F183" s="22">
        <v>1324320</v>
      </c>
      <c r="G183" s="22">
        <v>43743</v>
      </c>
      <c r="H183" s="22">
        <v>68097</v>
      </c>
      <c r="I183" s="22">
        <v>55</v>
      </c>
      <c r="J183" s="18"/>
      <c r="K183" s="22">
        <v>607882</v>
      </c>
      <c r="L183" s="22">
        <v>73574</v>
      </c>
      <c r="M183" s="19"/>
      <c r="N183" s="22">
        <v>342109</v>
      </c>
      <c r="O183" s="22">
        <v>51506</v>
      </c>
      <c r="P183" s="19"/>
      <c r="Q183" s="22">
        <v>150917</v>
      </c>
      <c r="R183" s="22">
        <v>35032</v>
      </c>
      <c r="S183" s="22">
        <v>23465</v>
      </c>
      <c r="T183" s="22">
        <v>8996</v>
      </c>
      <c r="U183" s="22">
        <v>4610</v>
      </c>
      <c r="V183" s="22">
        <v>5372</v>
      </c>
      <c r="W183" s="22">
        <v>5780</v>
      </c>
      <c r="X183" s="22">
        <v>4080</v>
      </c>
      <c r="Y183" s="22">
        <v>2936</v>
      </c>
      <c r="Z183" s="22">
        <v>4340</v>
      </c>
      <c r="AA183" s="22">
        <v>3721</v>
      </c>
      <c r="AB183" s="18"/>
      <c r="AC183" s="22">
        <f>SUM(K183:AA183)</f>
        <v>1324320</v>
      </c>
      <c r="AD183" s="20"/>
    </row>
    <row r="184" spans="1:30" ht="12.75">
      <c r="A184" s="12"/>
      <c r="B184" s="12"/>
      <c r="C184" s="13"/>
      <c r="D184" s="12"/>
      <c r="E184" s="12"/>
      <c r="F184" s="12"/>
      <c r="G184" s="12"/>
      <c r="H184" s="12"/>
      <c r="I184" s="12"/>
      <c r="J184" s="13"/>
      <c r="K184" s="12"/>
      <c r="L184" s="12"/>
      <c r="M184" s="14"/>
      <c r="N184" s="12"/>
      <c r="O184" s="12"/>
      <c r="P184" s="14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3"/>
      <c r="AC184" s="12"/>
      <c r="AD184" s="15"/>
    </row>
    <row r="185" spans="1:30" ht="12.75">
      <c r="A185" s="22" t="s">
        <v>206</v>
      </c>
      <c r="B185" s="22"/>
      <c r="C185" s="18"/>
      <c r="D185" s="22"/>
      <c r="E185" s="22"/>
      <c r="F185" s="22">
        <v>12</v>
      </c>
      <c r="G185" s="22"/>
      <c r="H185" s="22"/>
      <c r="I185" s="22"/>
      <c r="J185" s="18"/>
      <c r="K185" s="22">
        <v>6</v>
      </c>
      <c r="L185" s="22">
        <v>3</v>
      </c>
      <c r="M185" s="19"/>
      <c r="N185" s="22">
        <v>1</v>
      </c>
      <c r="O185" s="22">
        <v>1</v>
      </c>
      <c r="P185" s="19"/>
      <c r="Q185" s="22">
        <v>0</v>
      </c>
      <c r="R185" s="22">
        <v>1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18"/>
      <c r="AC185" s="22">
        <f>SUM(K185:AA185)</f>
        <v>12</v>
      </c>
      <c r="AD185" s="20"/>
    </row>
    <row r="186" spans="1:30" ht="12.75">
      <c r="A186" s="12"/>
      <c r="B186" s="15"/>
      <c r="C186" s="13"/>
      <c r="D186" s="12"/>
      <c r="E186" s="12"/>
      <c r="F186" s="12"/>
      <c r="G186" s="12"/>
      <c r="H186" s="12"/>
      <c r="I186" s="12"/>
      <c r="J186" s="13"/>
      <c r="K186" s="12"/>
      <c r="L186" s="12"/>
      <c r="M186" s="14"/>
      <c r="N186" s="12"/>
      <c r="O186" s="12"/>
      <c r="P186" s="14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3"/>
      <c r="AC186" s="12"/>
      <c r="AD186" s="15"/>
    </row>
    <row r="187" spans="1:30" ht="12.75">
      <c r="A187" s="22" t="s">
        <v>207</v>
      </c>
      <c r="B187" s="22"/>
      <c r="C187" s="18"/>
      <c r="D187" s="22"/>
      <c r="E187" s="22"/>
      <c r="F187" s="22">
        <v>1324332</v>
      </c>
      <c r="G187" s="22"/>
      <c r="H187" s="22"/>
      <c r="I187" s="22"/>
      <c r="J187" s="18"/>
      <c r="K187" s="22">
        <v>607888</v>
      </c>
      <c r="L187" s="22">
        <v>73577</v>
      </c>
      <c r="M187" s="19"/>
      <c r="N187" s="22">
        <v>342110</v>
      </c>
      <c r="O187" s="22">
        <v>51507</v>
      </c>
      <c r="P187" s="19"/>
      <c r="Q187" s="22">
        <v>150917</v>
      </c>
      <c r="R187" s="22">
        <v>35033</v>
      </c>
      <c r="S187" s="22">
        <v>23465</v>
      </c>
      <c r="T187" s="22">
        <v>8996</v>
      </c>
      <c r="U187" s="22">
        <v>4610</v>
      </c>
      <c r="V187" s="22">
        <v>5372</v>
      </c>
      <c r="W187" s="22">
        <v>5780</v>
      </c>
      <c r="X187" s="22">
        <v>4080</v>
      </c>
      <c r="Y187" s="22">
        <v>2936</v>
      </c>
      <c r="Z187" s="22">
        <v>4340</v>
      </c>
      <c r="AA187" s="22">
        <v>3721</v>
      </c>
      <c r="AB187" s="18"/>
      <c r="AC187" s="22">
        <f>SUM(K187:AA187)</f>
        <v>1324332</v>
      </c>
      <c r="AD187" s="20"/>
    </row>
    <row r="188" spans="1:30" ht="12.75">
      <c r="A188" s="12"/>
      <c r="B188" s="12"/>
      <c r="C188" s="13"/>
      <c r="D188" s="12"/>
      <c r="E188" s="12"/>
      <c r="F188" s="12"/>
      <c r="G188" s="12"/>
      <c r="H188" s="12"/>
      <c r="I188" s="12"/>
      <c r="J188" s="13"/>
      <c r="K188" s="12"/>
      <c r="L188" s="12"/>
      <c r="M188" s="14"/>
      <c r="N188" s="12"/>
      <c r="O188" s="12"/>
      <c r="P188" s="14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3"/>
      <c r="AC188" s="12"/>
      <c r="AD188" s="15"/>
    </row>
    <row r="189" spans="1:30" ht="12.75">
      <c r="A189" s="12"/>
      <c r="B189" s="12"/>
      <c r="C189" s="13"/>
      <c r="D189" s="12"/>
      <c r="E189" s="12"/>
      <c r="F189" s="12"/>
      <c r="G189" s="12"/>
      <c r="H189" s="12"/>
      <c r="I189" s="12"/>
      <c r="J189" s="13"/>
      <c r="K189" s="12"/>
      <c r="L189" s="12"/>
      <c r="M189" s="14"/>
      <c r="N189" s="12"/>
      <c r="O189" s="12"/>
      <c r="P189" s="14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3"/>
      <c r="AC189" s="12"/>
      <c r="AD189" s="15"/>
    </row>
    <row r="190" spans="1:30" ht="12.75">
      <c r="A190" s="23"/>
      <c r="B190" s="23"/>
      <c r="C190" s="24"/>
      <c r="D190" s="12"/>
      <c r="E190" s="12"/>
      <c r="F190" s="12"/>
      <c r="G190" s="12"/>
      <c r="H190" s="12"/>
      <c r="I190" s="12"/>
      <c r="J190" s="25"/>
      <c r="K190" s="12"/>
      <c r="L190" s="12"/>
      <c r="M190" s="14"/>
      <c r="N190" s="12"/>
      <c r="O190" s="12"/>
      <c r="P190" s="14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25"/>
      <c r="AC190" s="12"/>
      <c r="AD190" s="15"/>
    </row>
    <row r="191" spans="1:30" ht="14.25">
      <c r="A191" s="1" t="s">
        <v>208</v>
      </c>
      <c r="B191" s="2"/>
      <c r="C191" s="3"/>
      <c r="D191" s="2"/>
      <c r="E191" s="2"/>
      <c r="F191" s="2"/>
      <c r="G191" s="2"/>
      <c r="H191" s="2"/>
      <c r="I191" s="2"/>
      <c r="J191" s="3"/>
      <c r="K191" s="2"/>
      <c r="L191" s="2"/>
      <c r="M191" s="4"/>
      <c r="N191" s="2"/>
      <c r="O191" s="2"/>
      <c r="P191" s="4"/>
      <c r="Q191" s="5"/>
      <c r="R191" s="26" t="s">
        <v>1</v>
      </c>
      <c r="S191" s="6"/>
      <c r="T191" s="5"/>
      <c r="U191" s="5"/>
      <c r="V191" s="2"/>
      <c r="W191" s="6"/>
      <c r="X191" s="6"/>
      <c r="Y191" s="2"/>
      <c r="Z191" s="2"/>
      <c r="AA191" s="2"/>
      <c r="AB191" s="27"/>
      <c r="AC191" s="2"/>
      <c r="AD191" s="6"/>
    </row>
    <row r="192" spans="1:30" ht="36">
      <c r="A192" s="7" t="s">
        <v>2</v>
      </c>
      <c r="B192" s="7" t="s">
        <v>3</v>
      </c>
      <c r="C192" s="8"/>
      <c r="D192" s="7" t="s">
        <v>209</v>
      </c>
      <c r="E192" s="7" t="s">
        <v>210</v>
      </c>
      <c r="F192" s="7" t="s">
        <v>211</v>
      </c>
      <c r="G192" s="7" t="s">
        <v>212</v>
      </c>
      <c r="H192" s="7" t="s">
        <v>213</v>
      </c>
      <c r="I192" s="7"/>
      <c r="J192" s="8"/>
      <c r="K192" s="7" t="s">
        <v>10</v>
      </c>
      <c r="L192" s="7" t="s">
        <v>11</v>
      </c>
      <c r="M192" s="7"/>
      <c r="N192" s="7" t="s">
        <v>12</v>
      </c>
      <c r="O192" s="7" t="s">
        <v>13</v>
      </c>
      <c r="P192" s="7"/>
      <c r="Q192" s="7" t="s">
        <v>14</v>
      </c>
      <c r="R192" s="7" t="s">
        <v>15</v>
      </c>
      <c r="S192" s="7" t="s">
        <v>16</v>
      </c>
      <c r="T192" s="7" t="s">
        <v>17</v>
      </c>
      <c r="U192" s="7" t="s">
        <v>18</v>
      </c>
      <c r="V192" s="7" t="s">
        <v>19</v>
      </c>
      <c r="W192" s="7" t="s">
        <v>20</v>
      </c>
      <c r="X192" s="7" t="s">
        <v>21</v>
      </c>
      <c r="Y192" s="7" t="s">
        <v>22</v>
      </c>
      <c r="Z192" s="7" t="s">
        <v>23</v>
      </c>
      <c r="AA192" s="7" t="s">
        <v>24</v>
      </c>
      <c r="AB192" s="7"/>
      <c r="AC192" s="7" t="s">
        <v>214</v>
      </c>
      <c r="AD192" s="9"/>
    </row>
    <row r="193" spans="1:30" ht="12.75">
      <c r="A193" s="28"/>
      <c r="B193" s="28"/>
      <c r="C193" s="29"/>
      <c r="D193" s="28"/>
      <c r="E193" s="28"/>
      <c r="F193" s="28"/>
      <c r="G193" s="28"/>
      <c r="H193" s="28"/>
      <c r="I193" s="28"/>
      <c r="J193" s="2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28"/>
      <c r="AC193" s="28"/>
      <c r="AD193" s="29"/>
    </row>
    <row r="194" spans="1:30" ht="12.75">
      <c r="A194" s="12" t="s">
        <v>26</v>
      </c>
      <c r="B194" s="12" t="s">
        <v>27</v>
      </c>
      <c r="C194" s="13"/>
      <c r="D194" s="30">
        <f aca="true" t="shared" si="5" ref="D194:D237">E4*100/D4</f>
        <v>71.71041418101244</v>
      </c>
      <c r="E194" s="30">
        <f aca="true" t="shared" si="6" ref="E194:E237">100-D194</f>
        <v>28.28958581898756</v>
      </c>
      <c r="F194" s="30">
        <f aca="true" t="shared" si="7" ref="F194:F237">F4*100/E4</f>
        <v>91.65131618040287</v>
      </c>
      <c r="G194" s="30">
        <f aca="true" t="shared" si="8" ref="G194:G237">G4*100/E4</f>
        <v>2.80765345534494</v>
      </c>
      <c r="H194" s="30">
        <f aca="true" t="shared" si="9" ref="H194:H237">H4*100/E4</f>
        <v>5.541030364252184</v>
      </c>
      <c r="I194" s="31"/>
      <c r="J194" s="32"/>
      <c r="K194" s="30">
        <f aca="true" t="shared" si="10" ref="K194:L209">K4*100/$AC4</f>
        <v>48.44398340248963</v>
      </c>
      <c r="L194" s="30">
        <f t="shared" si="10"/>
        <v>5.202930497925311</v>
      </c>
      <c r="M194" s="33"/>
      <c r="N194" s="30">
        <f aca="true" t="shared" si="11" ref="N194:O209">N4*100/$AC4</f>
        <v>25.98871887966805</v>
      </c>
      <c r="O194" s="30">
        <f t="shared" si="11"/>
        <v>2.9078060165975104</v>
      </c>
      <c r="P194" s="33"/>
      <c r="Q194" s="30">
        <f aca="true" t="shared" si="12" ref="Q194:AA209">Q4*100/$AC4</f>
        <v>9.339341286307054</v>
      </c>
      <c r="R194" s="30">
        <f t="shared" si="12"/>
        <v>2.3858921161825726</v>
      </c>
      <c r="S194" s="30">
        <f t="shared" si="12"/>
        <v>2.693853734439834</v>
      </c>
      <c r="T194" s="30">
        <f t="shared" si="12"/>
        <v>0.5899896265560166</v>
      </c>
      <c r="U194" s="30">
        <f t="shared" si="12"/>
        <v>0.25609439834024894</v>
      </c>
      <c r="V194" s="30">
        <f t="shared" si="12"/>
        <v>0.26906120331950206</v>
      </c>
      <c r="W194" s="30">
        <f t="shared" si="12"/>
        <v>0.803941908713693</v>
      </c>
      <c r="X194" s="30">
        <f t="shared" si="12"/>
        <v>0.3274118257261411</v>
      </c>
      <c r="Y194" s="30">
        <f t="shared" si="12"/>
        <v>0.2820280082987552</v>
      </c>
      <c r="Z194" s="30">
        <f t="shared" si="12"/>
        <v>0.21071058091286307</v>
      </c>
      <c r="AA194" s="30">
        <f t="shared" si="12"/>
        <v>0.29823651452282157</v>
      </c>
      <c r="AB194" s="32"/>
      <c r="AC194" s="31">
        <f aca="true" t="shared" si="13" ref="AC194:AC237">SUM(K194:AA194)</f>
        <v>100</v>
      </c>
      <c r="AD194" s="15"/>
    </row>
    <row r="195" spans="1:30" ht="12.75">
      <c r="A195" s="16" t="s">
        <v>26</v>
      </c>
      <c r="B195" s="16" t="s">
        <v>28</v>
      </c>
      <c r="C195" s="13"/>
      <c r="D195" s="34">
        <f t="shared" si="5"/>
        <v>67.65880217785843</v>
      </c>
      <c r="E195" s="34">
        <f t="shared" si="6"/>
        <v>32.34119782214157</v>
      </c>
      <c r="F195" s="34">
        <f t="shared" si="7"/>
        <v>87.55364806866953</v>
      </c>
      <c r="G195" s="34">
        <f t="shared" si="8"/>
        <v>6.9742489270386265</v>
      </c>
      <c r="H195" s="34">
        <f t="shared" si="9"/>
        <v>5.472103004291846</v>
      </c>
      <c r="I195" s="34"/>
      <c r="J195" s="35"/>
      <c r="K195" s="34">
        <f t="shared" si="10"/>
        <v>37.745098039215684</v>
      </c>
      <c r="L195" s="34">
        <f t="shared" si="10"/>
        <v>3.125</v>
      </c>
      <c r="M195" s="33"/>
      <c r="N195" s="34">
        <f t="shared" si="11"/>
        <v>27.63480392156863</v>
      </c>
      <c r="O195" s="34">
        <f t="shared" si="11"/>
        <v>1.2254901960784315</v>
      </c>
      <c r="P195" s="33"/>
      <c r="Q195" s="34">
        <f t="shared" si="12"/>
        <v>23.529411764705884</v>
      </c>
      <c r="R195" s="34">
        <f t="shared" si="12"/>
        <v>1.4093137254901962</v>
      </c>
      <c r="S195" s="34">
        <f t="shared" si="12"/>
        <v>1.5318627450980393</v>
      </c>
      <c r="T195" s="34">
        <f t="shared" si="12"/>
        <v>1.8995098039215685</v>
      </c>
      <c r="U195" s="34">
        <f t="shared" si="12"/>
        <v>0.18382352941176472</v>
      </c>
      <c r="V195" s="34">
        <f t="shared" si="12"/>
        <v>0.30637254901960786</v>
      </c>
      <c r="W195" s="34">
        <f t="shared" si="12"/>
        <v>0.24509803921568626</v>
      </c>
      <c r="X195" s="34">
        <f t="shared" si="12"/>
        <v>0.12254901960784313</v>
      </c>
      <c r="Y195" s="34">
        <f t="shared" si="12"/>
        <v>0.24509803921568626</v>
      </c>
      <c r="Z195" s="34">
        <f t="shared" si="12"/>
        <v>0.42892156862745096</v>
      </c>
      <c r="AA195" s="34">
        <f t="shared" si="12"/>
        <v>0.36764705882352944</v>
      </c>
      <c r="AB195" s="35"/>
      <c r="AC195" s="36">
        <f t="shared" si="13"/>
        <v>100.00000000000001</v>
      </c>
      <c r="AD195" s="15"/>
    </row>
    <row r="196" spans="1:30" ht="12.75">
      <c r="A196" s="12" t="s">
        <v>26</v>
      </c>
      <c r="B196" s="12" t="s">
        <v>29</v>
      </c>
      <c r="C196" s="13"/>
      <c r="D196" s="30">
        <f t="shared" si="5"/>
        <v>71.94235588972431</v>
      </c>
      <c r="E196" s="30">
        <f t="shared" si="6"/>
        <v>28.05764411027569</v>
      </c>
      <c r="F196" s="30">
        <f t="shared" si="7"/>
        <v>90.87267026650409</v>
      </c>
      <c r="G196" s="30">
        <f t="shared" si="8"/>
        <v>3.9888521163560355</v>
      </c>
      <c r="H196" s="30">
        <f t="shared" si="9"/>
        <v>5.138477617139871</v>
      </c>
      <c r="I196" s="30"/>
      <c r="J196" s="35"/>
      <c r="K196" s="30">
        <f t="shared" si="10"/>
        <v>36.802760207015524</v>
      </c>
      <c r="L196" s="30">
        <f t="shared" si="10"/>
        <v>5.137051945562584</v>
      </c>
      <c r="M196" s="33"/>
      <c r="N196" s="30">
        <f t="shared" si="11"/>
        <v>35.09679892658616</v>
      </c>
      <c r="O196" s="30">
        <f t="shared" si="11"/>
        <v>3.622771707878091</v>
      </c>
      <c r="P196" s="33"/>
      <c r="Q196" s="30">
        <f t="shared" si="12"/>
        <v>12.13341000575043</v>
      </c>
      <c r="R196" s="30">
        <f t="shared" si="12"/>
        <v>1.8784742188997507</v>
      </c>
      <c r="S196" s="30">
        <f t="shared" si="12"/>
        <v>2.7410389112516773</v>
      </c>
      <c r="T196" s="30">
        <f t="shared" si="12"/>
        <v>0.21084914701935978</v>
      </c>
      <c r="U196" s="30">
        <f t="shared" si="12"/>
        <v>0.19168104274487252</v>
      </c>
      <c r="V196" s="30">
        <f t="shared" si="12"/>
        <v>0.38336208548974504</v>
      </c>
      <c r="W196" s="30">
        <f t="shared" si="12"/>
        <v>0.6708836496070538</v>
      </c>
      <c r="X196" s="30">
        <f t="shared" si="12"/>
        <v>0.2491853555683343</v>
      </c>
      <c r="Y196" s="30">
        <f t="shared" si="12"/>
        <v>0.3450258769407706</v>
      </c>
      <c r="Z196" s="30">
        <f t="shared" si="12"/>
        <v>0.23001725129384704</v>
      </c>
      <c r="AA196" s="30">
        <f t="shared" si="12"/>
        <v>0.30668966839179607</v>
      </c>
      <c r="AB196" s="35"/>
      <c r="AC196" s="31">
        <f t="shared" si="13"/>
        <v>99.99999999999999</v>
      </c>
      <c r="AD196" s="15"/>
    </row>
    <row r="197" spans="1:30" ht="12.75">
      <c r="A197" s="16" t="s">
        <v>26</v>
      </c>
      <c r="B197" s="16" t="s">
        <v>30</v>
      </c>
      <c r="C197" s="13"/>
      <c r="D197" s="34">
        <f t="shared" si="5"/>
        <v>78.35550181378477</v>
      </c>
      <c r="E197" s="34">
        <f t="shared" si="6"/>
        <v>21.64449818621523</v>
      </c>
      <c r="F197" s="34">
        <f t="shared" si="7"/>
        <v>91.16512345679013</v>
      </c>
      <c r="G197" s="34">
        <f t="shared" si="8"/>
        <v>3.8580246913580245</v>
      </c>
      <c r="H197" s="34">
        <f t="shared" si="9"/>
        <v>4.938271604938271</v>
      </c>
      <c r="I197" s="34"/>
      <c r="J197" s="35"/>
      <c r="K197" s="34">
        <f t="shared" si="10"/>
        <v>20.31316123571731</v>
      </c>
      <c r="L197" s="34">
        <f t="shared" si="10"/>
        <v>4.316546762589928</v>
      </c>
      <c r="M197" s="33"/>
      <c r="N197" s="34">
        <f t="shared" si="11"/>
        <v>46.67795175624207</v>
      </c>
      <c r="O197" s="34">
        <f t="shared" si="11"/>
        <v>1.2272534913245874</v>
      </c>
      <c r="P197" s="33"/>
      <c r="Q197" s="34">
        <f t="shared" si="12"/>
        <v>20.651713922979262</v>
      </c>
      <c r="R197" s="34">
        <f t="shared" si="12"/>
        <v>1.6504443504020314</v>
      </c>
      <c r="S197" s="34">
        <f t="shared" si="12"/>
        <v>0.8040626322471435</v>
      </c>
      <c r="T197" s="34">
        <f t="shared" si="12"/>
        <v>1.7774016081252646</v>
      </c>
      <c r="U197" s="34">
        <f t="shared" si="12"/>
        <v>1.2272534913245874</v>
      </c>
      <c r="V197" s="34">
        <f t="shared" si="12"/>
        <v>0.5501481168006771</v>
      </c>
      <c r="W197" s="34">
        <f t="shared" si="12"/>
        <v>0.21159542953872196</v>
      </c>
      <c r="X197" s="34">
        <f t="shared" si="12"/>
        <v>0.12695725772323319</v>
      </c>
      <c r="Y197" s="34">
        <f t="shared" si="12"/>
        <v>0.12695725772323319</v>
      </c>
      <c r="Z197" s="34">
        <f t="shared" si="12"/>
        <v>0.33855268726195514</v>
      </c>
      <c r="AA197" s="34">
        <f t="shared" si="12"/>
        <v>0</v>
      </c>
      <c r="AB197" s="35"/>
      <c r="AC197" s="36">
        <f t="shared" si="13"/>
        <v>99.99999999999999</v>
      </c>
      <c r="AD197" s="15"/>
    </row>
    <row r="198" spans="1:30" ht="12.75">
      <c r="A198" s="12" t="s">
        <v>26</v>
      </c>
      <c r="B198" s="12" t="s">
        <v>31</v>
      </c>
      <c r="C198" s="13"/>
      <c r="D198" s="30">
        <f t="shared" si="5"/>
        <v>77.24845995893224</v>
      </c>
      <c r="E198" s="30">
        <f t="shared" si="6"/>
        <v>22.751540041067756</v>
      </c>
      <c r="F198" s="30">
        <f t="shared" si="7"/>
        <v>85.8054226475279</v>
      </c>
      <c r="G198" s="30">
        <f t="shared" si="8"/>
        <v>7.017543859649122</v>
      </c>
      <c r="H198" s="30">
        <f t="shared" si="9"/>
        <v>7.177033492822966</v>
      </c>
      <c r="I198" s="30"/>
      <c r="J198" s="35"/>
      <c r="K198" s="30">
        <f t="shared" si="10"/>
        <v>26.889714993804212</v>
      </c>
      <c r="L198" s="30">
        <f t="shared" si="10"/>
        <v>9.66542750929368</v>
      </c>
      <c r="M198" s="33"/>
      <c r="N198" s="30">
        <f t="shared" si="11"/>
        <v>34.75836431226766</v>
      </c>
      <c r="O198" s="30">
        <f t="shared" si="11"/>
        <v>3.345724907063197</v>
      </c>
      <c r="P198" s="33"/>
      <c r="Q198" s="30">
        <f t="shared" si="12"/>
        <v>20.63197026022305</v>
      </c>
      <c r="R198" s="30">
        <f t="shared" si="12"/>
        <v>1.177199504337051</v>
      </c>
      <c r="S198" s="30">
        <f t="shared" si="12"/>
        <v>1.486988847583643</v>
      </c>
      <c r="T198" s="30">
        <f t="shared" si="12"/>
        <v>0.5576208178438662</v>
      </c>
      <c r="U198" s="30">
        <f t="shared" si="12"/>
        <v>0.5576208178438662</v>
      </c>
      <c r="V198" s="30">
        <f t="shared" si="12"/>
        <v>0.12391573729863693</v>
      </c>
      <c r="W198" s="30">
        <f t="shared" si="12"/>
        <v>0.061957868649318466</v>
      </c>
      <c r="X198" s="30">
        <f t="shared" si="12"/>
        <v>0.24783147459727387</v>
      </c>
      <c r="Y198" s="30">
        <f t="shared" si="12"/>
        <v>0.061957868649318466</v>
      </c>
      <c r="Z198" s="30">
        <f t="shared" si="12"/>
        <v>0.37174721189591076</v>
      </c>
      <c r="AA198" s="30">
        <f t="shared" si="12"/>
        <v>0.061957868649318466</v>
      </c>
      <c r="AB198" s="35"/>
      <c r="AC198" s="31">
        <f t="shared" si="13"/>
        <v>99.99999999999999</v>
      </c>
      <c r="AD198" s="15"/>
    </row>
    <row r="199" spans="1:30" ht="12.75">
      <c r="A199" s="16" t="s">
        <v>26</v>
      </c>
      <c r="B199" s="16" t="s">
        <v>32</v>
      </c>
      <c r="C199" s="13"/>
      <c r="D199" s="34">
        <f t="shared" si="5"/>
        <v>76.8153980752406</v>
      </c>
      <c r="E199" s="34">
        <f t="shared" si="6"/>
        <v>23.184601924759406</v>
      </c>
      <c r="F199" s="34">
        <f t="shared" si="7"/>
        <v>91.00227790432803</v>
      </c>
      <c r="G199" s="34">
        <f t="shared" si="8"/>
        <v>2.847380410022779</v>
      </c>
      <c r="H199" s="34">
        <f t="shared" si="9"/>
        <v>6.150341685649202</v>
      </c>
      <c r="I199" s="34"/>
      <c r="J199" s="35"/>
      <c r="K199" s="34">
        <f t="shared" si="10"/>
        <v>22.528160200250312</v>
      </c>
      <c r="L199" s="34">
        <f t="shared" si="10"/>
        <v>2.753441802252816</v>
      </c>
      <c r="M199" s="33"/>
      <c r="N199" s="34">
        <f t="shared" si="11"/>
        <v>49.3116395494368</v>
      </c>
      <c r="O199" s="34">
        <f t="shared" si="11"/>
        <v>0.7509386733416771</v>
      </c>
      <c r="P199" s="33"/>
      <c r="Q199" s="34">
        <f t="shared" si="12"/>
        <v>13.892365456821027</v>
      </c>
      <c r="R199" s="34">
        <f t="shared" si="12"/>
        <v>5.7571964956195245</v>
      </c>
      <c r="S199" s="34">
        <f t="shared" si="12"/>
        <v>1.7521902377972465</v>
      </c>
      <c r="T199" s="34">
        <f t="shared" si="12"/>
        <v>0.5006257822277848</v>
      </c>
      <c r="U199" s="34">
        <f t="shared" si="12"/>
        <v>0.1251564455569462</v>
      </c>
      <c r="V199" s="34">
        <f t="shared" si="12"/>
        <v>1.5018773466833542</v>
      </c>
      <c r="W199" s="34">
        <f t="shared" si="12"/>
        <v>0.37546933667083854</v>
      </c>
      <c r="X199" s="34">
        <f t="shared" si="12"/>
        <v>0.2503128911138924</v>
      </c>
      <c r="Y199" s="34">
        <f t="shared" si="12"/>
        <v>0</v>
      </c>
      <c r="Z199" s="34">
        <f t="shared" si="12"/>
        <v>0.37546933667083854</v>
      </c>
      <c r="AA199" s="34">
        <f t="shared" si="12"/>
        <v>0.1251564455569462</v>
      </c>
      <c r="AB199" s="35"/>
      <c r="AC199" s="36">
        <f t="shared" si="13"/>
        <v>99.99999999999999</v>
      </c>
      <c r="AD199" s="15"/>
    </row>
    <row r="200" spans="1:30" ht="12.75">
      <c r="A200" s="12" t="s">
        <v>26</v>
      </c>
      <c r="B200" s="12" t="s">
        <v>33</v>
      </c>
      <c r="C200" s="13"/>
      <c r="D200" s="30">
        <f t="shared" si="5"/>
        <v>76.48232611174458</v>
      </c>
      <c r="E200" s="30">
        <f t="shared" si="6"/>
        <v>23.517673888255416</v>
      </c>
      <c r="F200" s="30">
        <f t="shared" si="7"/>
        <v>88.557584793142</v>
      </c>
      <c r="G200" s="30">
        <f t="shared" si="8"/>
        <v>4.509877003354454</v>
      </c>
      <c r="H200" s="30">
        <f t="shared" si="9"/>
        <v>6.932538203503541</v>
      </c>
      <c r="I200" s="30"/>
      <c r="J200" s="35"/>
      <c r="K200" s="30">
        <f t="shared" si="10"/>
        <v>33.24915824915825</v>
      </c>
      <c r="L200" s="30">
        <f t="shared" si="10"/>
        <v>6.0606060606060606</v>
      </c>
      <c r="M200" s="33"/>
      <c r="N200" s="30">
        <f t="shared" si="11"/>
        <v>34.51178451178451</v>
      </c>
      <c r="O200" s="30">
        <f t="shared" si="11"/>
        <v>1.7676767676767677</v>
      </c>
      <c r="P200" s="33"/>
      <c r="Q200" s="30">
        <f t="shared" si="12"/>
        <v>13.678451178451178</v>
      </c>
      <c r="R200" s="30">
        <f t="shared" si="12"/>
        <v>1.9781144781144782</v>
      </c>
      <c r="S200" s="30">
        <f t="shared" si="12"/>
        <v>2.2306397306397305</v>
      </c>
      <c r="T200" s="30">
        <f t="shared" si="12"/>
        <v>3.5353535353535355</v>
      </c>
      <c r="U200" s="30">
        <f t="shared" si="12"/>
        <v>0.5471380471380471</v>
      </c>
      <c r="V200" s="30">
        <f t="shared" si="12"/>
        <v>0.7996632996632996</v>
      </c>
      <c r="W200" s="30">
        <f t="shared" si="12"/>
        <v>0.21043771043771045</v>
      </c>
      <c r="X200" s="30">
        <f t="shared" si="12"/>
        <v>0.3787878787878788</v>
      </c>
      <c r="Y200" s="30">
        <f t="shared" si="12"/>
        <v>0.2946127946127946</v>
      </c>
      <c r="Z200" s="30">
        <f t="shared" si="12"/>
        <v>0.5471380471380471</v>
      </c>
      <c r="AA200" s="30">
        <f t="shared" si="12"/>
        <v>0.21043771043771045</v>
      </c>
      <c r="AB200" s="35"/>
      <c r="AC200" s="31">
        <f t="shared" si="13"/>
        <v>100</v>
      </c>
      <c r="AD200" s="15"/>
    </row>
    <row r="201" spans="1:30" ht="12.75">
      <c r="A201" s="16" t="s">
        <v>26</v>
      </c>
      <c r="B201" s="16" t="s">
        <v>34</v>
      </c>
      <c r="C201" s="13"/>
      <c r="D201" s="34">
        <f t="shared" si="5"/>
        <v>79.0893760539629</v>
      </c>
      <c r="E201" s="34">
        <f t="shared" si="6"/>
        <v>20.910623946037106</v>
      </c>
      <c r="F201" s="34">
        <f t="shared" si="7"/>
        <v>91.89765458422175</v>
      </c>
      <c r="G201" s="34">
        <f t="shared" si="8"/>
        <v>2.1321961620469083</v>
      </c>
      <c r="H201" s="34">
        <f t="shared" si="9"/>
        <v>5.970149253731344</v>
      </c>
      <c r="I201" s="34"/>
      <c r="J201" s="35"/>
      <c r="K201" s="34">
        <f t="shared" si="10"/>
        <v>33.41067285382831</v>
      </c>
      <c r="L201" s="34">
        <f t="shared" si="10"/>
        <v>24.74864655839134</v>
      </c>
      <c r="M201" s="33"/>
      <c r="N201" s="34">
        <f t="shared" si="11"/>
        <v>23.665893271461716</v>
      </c>
      <c r="O201" s="34">
        <f t="shared" si="11"/>
        <v>1.082753286929621</v>
      </c>
      <c r="P201" s="33"/>
      <c r="Q201" s="34">
        <f t="shared" si="12"/>
        <v>10.904872389791183</v>
      </c>
      <c r="R201" s="34">
        <f t="shared" si="12"/>
        <v>1.5467904098994587</v>
      </c>
      <c r="S201" s="34">
        <f t="shared" si="12"/>
        <v>0.8507347254447022</v>
      </c>
      <c r="T201" s="34">
        <f t="shared" si="12"/>
        <v>2.7068832173240525</v>
      </c>
      <c r="U201" s="34">
        <f t="shared" si="12"/>
        <v>0.15467904098994587</v>
      </c>
      <c r="V201" s="34">
        <f t="shared" si="12"/>
        <v>0.23201856148491878</v>
      </c>
      <c r="W201" s="34">
        <f t="shared" si="12"/>
        <v>0.07733952049497293</v>
      </c>
      <c r="X201" s="34">
        <f t="shared" si="12"/>
        <v>0.30935808197989173</v>
      </c>
      <c r="Y201" s="34">
        <f t="shared" si="12"/>
        <v>0.07733952049497293</v>
      </c>
      <c r="Z201" s="34">
        <f t="shared" si="12"/>
        <v>0.15467904098994587</v>
      </c>
      <c r="AA201" s="34">
        <f t="shared" si="12"/>
        <v>0.07733952049497293</v>
      </c>
      <c r="AB201" s="35"/>
      <c r="AC201" s="36">
        <f t="shared" si="13"/>
        <v>99.99999999999999</v>
      </c>
      <c r="AD201" s="15"/>
    </row>
    <row r="202" spans="1:30" ht="12.75">
      <c r="A202" s="12" t="s">
        <v>26</v>
      </c>
      <c r="B202" s="12" t="s">
        <v>35</v>
      </c>
      <c r="C202" s="13"/>
      <c r="D202" s="30">
        <f t="shared" si="5"/>
        <v>82.95432074352382</v>
      </c>
      <c r="E202" s="30">
        <f t="shared" si="6"/>
        <v>17.045679256476177</v>
      </c>
      <c r="F202" s="30">
        <f t="shared" si="7"/>
        <v>87.74731823599524</v>
      </c>
      <c r="G202" s="30">
        <f t="shared" si="8"/>
        <v>7.2943980929678185</v>
      </c>
      <c r="H202" s="30">
        <f t="shared" si="9"/>
        <v>4.9582836710369484</v>
      </c>
      <c r="I202" s="30"/>
      <c r="J202" s="35"/>
      <c r="K202" s="30">
        <f t="shared" si="10"/>
        <v>29.39418636240152</v>
      </c>
      <c r="L202" s="30">
        <f t="shared" si="10"/>
        <v>7.688128226025537</v>
      </c>
      <c r="M202" s="33"/>
      <c r="N202" s="30">
        <f t="shared" si="11"/>
        <v>24.25971203477316</v>
      </c>
      <c r="O202" s="30">
        <f t="shared" si="11"/>
        <v>2.662320021733225</v>
      </c>
      <c r="P202" s="33"/>
      <c r="Q202" s="30">
        <f t="shared" si="12"/>
        <v>28.035859820700896</v>
      </c>
      <c r="R202" s="30">
        <f t="shared" si="12"/>
        <v>2.309155120891062</v>
      </c>
      <c r="S202" s="30">
        <f t="shared" si="12"/>
        <v>1.7658245042108123</v>
      </c>
      <c r="T202" s="30">
        <f t="shared" si="12"/>
        <v>1.4941591958706872</v>
      </c>
      <c r="U202" s="30">
        <f t="shared" si="12"/>
        <v>0.35316490084216245</v>
      </c>
      <c r="V202" s="30">
        <f t="shared" si="12"/>
        <v>0.6791632708503124</v>
      </c>
      <c r="W202" s="30">
        <f t="shared" si="12"/>
        <v>0.4618310241782124</v>
      </c>
      <c r="X202" s="30">
        <f t="shared" si="12"/>
        <v>0.38033143167617495</v>
      </c>
      <c r="Y202" s="30">
        <f t="shared" si="12"/>
        <v>0</v>
      </c>
      <c r="Z202" s="30">
        <f t="shared" si="12"/>
        <v>0.24449877750611246</v>
      </c>
      <c r="AA202" s="30">
        <f t="shared" si="12"/>
        <v>0.271665308340125</v>
      </c>
      <c r="AB202" s="35"/>
      <c r="AC202" s="31">
        <f t="shared" si="13"/>
        <v>99.99999999999997</v>
      </c>
      <c r="AD202" s="15"/>
    </row>
    <row r="203" spans="1:30" ht="12.75">
      <c r="A203" s="16" t="s">
        <v>26</v>
      </c>
      <c r="B203" s="16" t="s">
        <v>36</v>
      </c>
      <c r="C203" s="13"/>
      <c r="D203" s="34">
        <f t="shared" si="5"/>
        <v>70.17585551330798</v>
      </c>
      <c r="E203" s="34">
        <f t="shared" si="6"/>
        <v>29.82414448669202</v>
      </c>
      <c r="F203" s="34">
        <f t="shared" si="7"/>
        <v>92.4483576024382</v>
      </c>
      <c r="G203" s="34">
        <f t="shared" si="8"/>
        <v>4.046732136810023</v>
      </c>
      <c r="H203" s="34">
        <f t="shared" si="9"/>
        <v>3.5049102607517777</v>
      </c>
      <c r="I203" s="34"/>
      <c r="J203" s="35"/>
      <c r="K203" s="34">
        <f t="shared" si="10"/>
        <v>29.377289377289376</v>
      </c>
      <c r="L203" s="34">
        <f t="shared" si="10"/>
        <v>6.117216117216117</v>
      </c>
      <c r="M203" s="33"/>
      <c r="N203" s="34">
        <f t="shared" si="11"/>
        <v>42.747252747252745</v>
      </c>
      <c r="O203" s="34">
        <f t="shared" si="11"/>
        <v>2.838827838827839</v>
      </c>
      <c r="P203" s="33"/>
      <c r="Q203" s="34">
        <f t="shared" si="12"/>
        <v>11.117216117216117</v>
      </c>
      <c r="R203" s="34">
        <f t="shared" si="12"/>
        <v>2.087912087912088</v>
      </c>
      <c r="S203" s="34">
        <f t="shared" si="12"/>
        <v>1.575091575091575</v>
      </c>
      <c r="T203" s="34">
        <f t="shared" si="12"/>
        <v>1.2271062271062272</v>
      </c>
      <c r="U203" s="34">
        <f t="shared" si="12"/>
        <v>0.5128205128205128</v>
      </c>
      <c r="V203" s="34">
        <f t="shared" si="12"/>
        <v>0.6227106227106227</v>
      </c>
      <c r="W203" s="34">
        <f t="shared" si="12"/>
        <v>0.47619047619047616</v>
      </c>
      <c r="X203" s="34">
        <f t="shared" si="12"/>
        <v>0.2564102564102564</v>
      </c>
      <c r="Y203" s="34">
        <f t="shared" si="12"/>
        <v>0.2564102564102564</v>
      </c>
      <c r="Z203" s="34">
        <f t="shared" si="12"/>
        <v>0.21978021978021978</v>
      </c>
      <c r="AA203" s="34">
        <f t="shared" si="12"/>
        <v>0.5677655677655677</v>
      </c>
      <c r="AB203" s="35"/>
      <c r="AC203" s="36">
        <f t="shared" si="13"/>
        <v>100.00000000000001</v>
      </c>
      <c r="AD203" s="15"/>
    </row>
    <row r="204" spans="1:30" ht="12.75">
      <c r="A204" s="12" t="s">
        <v>26</v>
      </c>
      <c r="B204" s="12" t="s">
        <v>37</v>
      </c>
      <c r="C204" s="13"/>
      <c r="D204" s="30">
        <f t="shared" si="5"/>
        <v>72.68984782768507</v>
      </c>
      <c r="E204" s="30">
        <f t="shared" si="6"/>
        <v>27.31015217231493</v>
      </c>
      <c r="F204" s="30">
        <f t="shared" si="7"/>
        <v>90.18507281553399</v>
      </c>
      <c r="G204" s="30">
        <f t="shared" si="8"/>
        <v>4.368932038834951</v>
      </c>
      <c r="H204" s="30">
        <f t="shared" si="9"/>
        <v>5.445995145631068</v>
      </c>
      <c r="I204" s="30"/>
      <c r="J204" s="35"/>
      <c r="K204" s="30">
        <f t="shared" si="10"/>
        <v>42.483880011213905</v>
      </c>
      <c r="L204" s="30">
        <f t="shared" si="10"/>
        <v>6.094757499299131</v>
      </c>
      <c r="M204" s="33"/>
      <c r="N204" s="30">
        <f t="shared" si="11"/>
        <v>30.776562938043174</v>
      </c>
      <c r="O204" s="30">
        <f t="shared" si="11"/>
        <v>3.952901597981497</v>
      </c>
      <c r="P204" s="33"/>
      <c r="Q204" s="30">
        <f t="shared" si="12"/>
        <v>8.573030557891785</v>
      </c>
      <c r="R204" s="30">
        <f t="shared" si="12"/>
        <v>1.9007569386038687</v>
      </c>
      <c r="S204" s="30">
        <f t="shared" si="12"/>
        <v>3.1623212783851975</v>
      </c>
      <c r="T204" s="30">
        <f t="shared" si="12"/>
        <v>0.2635267731987665</v>
      </c>
      <c r="U204" s="30">
        <f t="shared" si="12"/>
        <v>0.5663022147462854</v>
      </c>
      <c r="V204" s="30">
        <f t="shared" si="12"/>
        <v>0.656013456686291</v>
      </c>
      <c r="W204" s="30">
        <f t="shared" si="12"/>
        <v>0.42612839921502665</v>
      </c>
      <c r="X204" s="30">
        <f t="shared" si="12"/>
        <v>0.3756658256237735</v>
      </c>
      <c r="Y204" s="30">
        <f t="shared" si="12"/>
        <v>0.21306419960751333</v>
      </c>
      <c r="Z204" s="30">
        <f t="shared" si="12"/>
        <v>0.2691337258200168</v>
      </c>
      <c r="AA204" s="30">
        <f t="shared" si="12"/>
        <v>0.28595458368376786</v>
      </c>
      <c r="AB204" s="35"/>
      <c r="AC204" s="31">
        <f t="shared" si="13"/>
        <v>99.99999999999997</v>
      </c>
      <c r="AD204" s="15"/>
    </row>
    <row r="205" spans="1:30" ht="12.75">
      <c r="A205" s="16" t="s">
        <v>26</v>
      </c>
      <c r="B205" s="16" t="s">
        <v>38</v>
      </c>
      <c r="C205" s="13"/>
      <c r="D205" s="34">
        <f t="shared" si="5"/>
        <v>79.51943462897526</v>
      </c>
      <c r="E205" s="34">
        <f t="shared" si="6"/>
        <v>20.48056537102474</v>
      </c>
      <c r="F205" s="34">
        <f t="shared" si="7"/>
        <v>90.59722715961607</v>
      </c>
      <c r="G205" s="34">
        <f t="shared" si="8"/>
        <v>3.8037682189832918</v>
      </c>
      <c r="H205" s="34">
        <f t="shared" si="9"/>
        <v>5.59900462140064</v>
      </c>
      <c r="I205" s="34"/>
      <c r="J205" s="35"/>
      <c r="K205" s="34">
        <f t="shared" si="10"/>
        <v>24.053364724347656</v>
      </c>
      <c r="L205" s="34">
        <f t="shared" si="10"/>
        <v>11.300765155974103</v>
      </c>
      <c r="M205" s="33"/>
      <c r="N205" s="34">
        <f t="shared" si="11"/>
        <v>27.369040612124778</v>
      </c>
      <c r="O205" s="34">
        <f t="shared" si="11"/>
        <v>1.373356876594075</v>
      </c>
      <c r="P205" s="33"/>
      <c r="Q205" s="34">
        <f t="shared" si="12"/>
        <v>31.194820482636846</v>
      </c>
      <c r="R205" s="34">
        <f t="shared" si="12"/>
        <v>1.1771630370806356</v>
      </c>
      <c r="S205" s="34">
        <f t="shared" si="12"/>
        <v>0.8436335099077888</v>
      </c>
      <c r="T205" s="34">
        <f t="shared" si="12"/>
        <v>0.7455365901510692</v>
      </c>
      <c r="U205" s="34">
        <f t="shared" si="12"/>
        <v>0.45124583088091036</v>
      </c>
      <c r="V205" s="34">
        <f t="shared" si="12"/>
        <v>0.4120070629782225</v>
      </c>
      <c r="W205" s="34">
        <f t="shared" si="12"/>
        <v>0.3335295271728468</v>
      </c>
      <c r="X205" s="34">
        <f t="shared" si="12"/>
        <v>0.3335295271728468</v>
      </c>
      <c r="Y205" s="34">
        <f t="shared" si="12"/>
        <v>0.19619383951343927</v>
      </c>
      <c r="Z205" s="34">
        <f t="shared" si="12"/>
        <v>0.07847753580537571</v>
      </c>
      <c r="AA205" s="34">
        <f t="shared" si="12"/>
        <v>0.13733568765940748</v>
      </c>
      <c r="AB205" s="35"/>
      <c r="AC205" s="36">
        <f t="shared" si="13"/>
        <v>99.99999999999999</v>
      </c>
      <c r="AD205" s="15"/>
    </row>
    <row r="206" spans="1:30" ht="12.75">
      <c r="A206" s="12" t="s">
        <v>26</v>
      </c>
      <c r="B206" s="12" t="s">
        <v>39</v>
      </c>
      <c r="C206" s="13"/>
      <c r="D206" s="30">
        <f t="shared" si="5"/>
        <v>74.39651760981401</v>
      </c>
      <c r="E206" s="30">
        <f t="shared" si="6"/>
        <v>25.603482390185988</v>
      </c>
      <c r="F206" s="30">
        <f t="shared" si="7"/>
        <v>91.64893617021276</v>
      </c>
      <c r="G206" s="30">
        <f t="shared" si="8"/>
        <v>4.946808510638298</v>
      </c>
      <c r="H206" s="30">
        <f t="shared" si="9"/>
        <v>3.404255319148936</v>
      </c>
      <c r="I206" s="30"/>
      <c r="J206" s="35"/>
      <c r="K206" s="30">
        <f t="shared" si="10"/>
        <v>40.917005223447475</v>
      </c>
      <c r="L206" s="30">
        <f t="shared" si="10"/>
        <v>3.772489843296576</v>
      </c>
      <c r="M206" s="33"/>
      <c r="N206" s="30">
        <f t="shared" si="11"/>
        <v>31.398723157283808</v>
      </c>
      <c r="O206" s="30">
        <f t="shared" si="11"/>
        <v>3.7144515380150898</v>
      </c>
      <c r="P206" s="33"/>
      <c r="Q206" s="30">
        <f t="shared" si="12"/>
        <v>12.826465467208358</v>
      </c>
      <c r="R206" s="30">
        <f t="shared" si="12"/>
        <v>0.7544979686593152</v>
      </c>
      <c r="S206" s="30">
        <f t="shared" si="12"/>
        <v>4.643064422518862</v>
      </c>
      <c r="T206" s="30">
        <f t="shared" si="12"/>
        <v>0.11607661056297155</v>
      </c>
      <c r="U206" s="30">
        <f t="shared" si="12"/>
        <v>0.2901915264074289</v>
      </c>
      <c r="V206" s="30">
        <f t="shared" si="12"/>
        <v>0.2321532211259431</v>
      </c>
      <c r="W206" s="30">
        <f t="shared" si="12"/>
        <v>0.2321532211259431</v>
      </c>
      <c r="X206" s="30">
        <f t="shared" si="12"/>
        <v>0.17411491584445735</v>
      </c>
      <c r="Y206" s="30">
        <f t="shared" si="12"/>
        <v>0.2321532211259431</v>
      </c>
      <c r="Z206" s="30">
        <f t="shared" si="12"/>
        <v>0.522344747533372</v>
      </c>
      <c r="AA206" s="30">
        <f t="shared" si="12"/>
        <v>0.17411491584445735</v>
      </c>
      <c r="AB206" s="35"/>
      <c r="AC206" s="31">
        <f t="shared" si="13"/>
        <v>99.99999999999996</v>
      </c>
      <c r="AD206" s="15"/>
    </row>
    <row r="207" spans="1:30" ht="12.75">
      <c r="A207" s="16" t="s">
        <v>26</v>
      </c>
      <c r="B207" s="16" t="s">
        <v>40</v>
      </c>
      <c r="C207" s="13"/>
      <c r="D207" s="34">
        <f t="shared" si="5"/>
        <v>76.79362267493357</v>
      </c>
      <c r="E207" s="34">
        <f t="shared" si="6"/>
        <v>23.206377325066427</v>
      </c>
      <c r="F207" s="34">
        <f t="shared" si="7"/>
        <v>89.35024990388312</v>
      </c>
      <c r="G207" s="34">
        <f t="shared" si="8"/>
        <v>5.767012687427912</v>
      </c>
      <c r="H207" s="34">
        <f t="shared" si="9"/>
        <v>4.882737408688966</v>
      </c>
      <c r="I207" s="34"/>
      <c r="J207" s="35"/>
      <c r="K207" s="34">
        <f t="shared" si="10"/>
        <v>23.709122203098108</v>
      </c>
      <c r="L207" s="34">
        <f t="shared" si="10"/>
        <v>14.199655765920825</v>
      </c>
      <c r="M207" s="33"/>
      <c r="N207" s="34">
        <f t="shared" si="11"/>
        <v>41.95352839931153</v>
      </c>
      <c r="O207" s="34">
        <f t="shared" si="11"/>
        <v>3.055077452667814</v>
      </c>
      <c r="P207" s="33"/>
      <c r="Q207" s="34">
        <f t="shared" si="12"/>
        <v>12.478485370051635</v>
      </c>
      <c r="R207" s="34">
        <f t="shared" si="12"/>
        <v>1.3769363166953528</v>
      </c>
      <c r="S207" s="34">
        <f t="shared" si="12"/>
        <v>0.774526678141136</v>
      </c>
      <c r="T207" s="34">
        <f t="shared" si="12"/>
        <v>0.5593803786574871</v>
      </c>
      <c r="U207" s="34">
        <f t="shared" si="12"/>
        <v>0.30120481927710846</v>
      </c>
      <c r="V207" s="34">
        <f t="shared" si="12"/>
        <v>0.6024096385542169</v>
      </c>
      <c r="W207" s="34">
        <f t="shared" si="12"/>
        <v>0.387263339070568</v>
      </c>
      <c r="X207" s="34">
        <f t="shared" si="12"/>
        <v>0.08605851979345955</v>
      </c>
      <c r="Y207" s="34">
        <f t="shared" si="12"/>
        <v>0.08605851979345955</v>
      </c>
      <c r="Z207" s="34">
        <f t="shared" si="12"/>
        <v>0.30120481927710846</v>
      </c>
      <c r="AA207" s="34">
        <f t="shared" si="12"/>
        <v>0.12908777969018934</v>
      </c>
      <c r="AB207" s="35"/>
      <c r="AC207" s="36">
        <f t="shared" si="13"/>
        <v>100</v>
      </c>
      <c r="AD207" s="15"/>
    </row>
    <row r="208" spans="1:30" ht="12.75">
      <c r="A208" s="12" t="s">
        <v>26</v>
      </c>
      <c r="B208" s="12" t="s">
        <v>41</v>
      </c>
      <c r="C208" s="13"/>
      <c r="D208" s="30">
        <f t="shared" si="5"/>
        <v>78.583142013775</v>
      </c>
      <c r="E208" s="30">
        <f t="shared" si="6"/>
        <v>21.416857986224997</v>
      </c>
      <c r="F208" s="30">
        <f t="shared" si="7"/>
        <v>90.1085141903172</v>
      </c>
      <c r="G208" s="30">
        <f t="shared" si="8"/>
        <v>6.093489148580968</v>
      </c>
      <c r="H208" s="30">
        <f t="shared" si="9"/>
        <v>3.7979966611018363</v>
      </c>
      <c r="I208" s="30"/>
      <c r="J208" s="35"/>
      <c r="K208" s="30">
        <f t="shared" si="10"/>
        <v>32.098193608151924</v>
      </c>
      <c r="L208" s="30">
        <f t="shared" si="10"/>
        <v>2.0842982862436314</v>
      </c>
      <c r="M208" s="33"/>
      <c r="N208" s="30">
        <f t="shared" si="11"/>
        <v>34.50671607225567</v>
      </c>
      <c r="O208" s="30">
        <f t="shared" si="11"/>
        <v>2.454840203798055</v>
      </c>
      <c r="P208" s="33"/>
      <c r="Q208" s="30">
        <f t="shared" si="12"/>
        <v>16.581750810560443</v>
      </c>
      <c r="R208" s="30">
        <f t="shared" si="12"/>
        <v>1.5748031496062993</v>
      </c>
      <c r="S208" s="30">
        <f t="shared" si="12"/>
        <v>1.0189902732746643</v>
      </c>
      <c r="T208" s="30">
        <f t="shared" si="12"/>
        <v>7.5034738304770725</v>
      </c>
      <c r="U208" s="30">
        <f t="shared" si="12"/>
        <v>0.5094951366373321</v>
      </c>
      <c r="V208" s="30">
        <f t="shared" si="12"/>
        <v>0.5094951366373321</v>
      </c>
      <c r="W208" s="30">
        <f t="shared" si="12"/>
        <v>0.2315886984715146</v>
      </c>
      <c r="X208" s="30">
        <f t="shared" si="12"/>
        <v>0.4631773969430292</v>
      </c>
      <c r="Y208" s="30">
        <f t="shared" si="12"/>
        <v>0.04631773969430292</v>
      </c>
      <c r="Z208" s="30">
        <f t="shared" si="12"/>
        <v>0.2779064381658175</v>
      </c>
      <c r="AA208" s="30">
        <f t="shared" si="12"/>
        <v>0.13895321908290875</v>
      </c>
      <c r="AB208" s="35"/>
      <c r="AC208" s="31">
        <f t="shared" si="13"/>
        <v>99.99999999999997</v>
      </c>
      <c r="AD208" s="15"/>
    </row>
    <row r="209" spans="1:30" ht="12.75">
      <c r="A209" s="16" t="s">
        <v>26</v>
      </c>
      <c r="B209" s="16" t="s">
        <v>42</v>
      </c>
      <c r="C209" s="13"/>
      <c r="D209" s="34">
        <f t="shared" si="5"/>
        <v>81.21693121693121</v>
      </c>
      <c r="E209" s="34">
        <f t="shared" si="6"/>
        <v>18.783068783068785</v>
      </c>
      <c r="F209" s="34">
        <f t="shared" si="7"/>
        <v>91.69381107491857</v>
      </c>
      <c r="G209" s="34">
        <f t="shared" si="8"/>
        <v>5.04885993485342</v>
      </c>
      <c r="H209" s="34">
        <f t="shared" si="9"/>
        <v>3.257328990228013</v>
      </c>
      <c r="I209" s="34"/>
      <c r="J209" s="35"/>
      <c r="K209" s="34">
        <f t="shared" si="10"/>
        <v>29.484902309058615</v>
      </c>
      <c r="L209" s="34">
        <f t="shared" si="10"/>
        <v>3.907637655417407</v>
      </c>
      <c r="M209" s="33"/>
      <c r="N209" s="34">
        <f t="shared" si="11"/>
        <v>36.58969804618117</v>
      </c>
      <c r="O209" s="34">
        <f t="shared" si="11"/>
        <v>4.9733570159857905</v>
      </c>
      <c r="P209" s="33"/>
      <c r="Q209" s="34">
        <f t="shared" si="12"/>
        <v>17.05150976909414</v>
      </c>
      <c r="R209" s="34">
        <f t="shared" si="12"/>
        <v>2.841918294849023</v>
      </c>
      <c r="S209" s="34">
        <f t="shared" si="12"/>
        <v>0.8880994671403197</v>
      </c>
      <c r="T209" s="34">
        <f t="shared" si="12"/>
        <v>0.17761989342806395</v>
      </c>
      <c r="U209" s="34">
        <f t="shared" si="12"/>
        <v>0</v>
      </c>
      <c r="V209" s="34">
        <f t="shared" si="12"/>
        <v>0.8880994671403197</v>
      </c>
      <c r="W209" s="34">
        <f t="shared" si="12"/>
        <v>1.4209591474245116</v>
      </c>
      <c r="X209" s="34">
        <f t="shared" si="12"/>
        <v>0.3552397868561279</v>
      </c>
      <c r="Y209" s="34">
        <f t="shared" si="12"/>
        <v>1.0657193605683837</v>
      </c>
      <c r="Z209" s="34">
        <f t="shared" si="12"/>
        <v>0.3552397868561279</v>
      </c>
      <c r="AA209" s="34">
        <f t="shared" si="12"/>
        <v>0</v>
      </c>
      <c r="AB209" s="35"/>
      <c r="AC209" s="36">
        <f t="shared" si="13"/>
        <v>100</v>
      </c>
      <c r="AD209" s="15"/>
    </row>
    <row r="210" spans="1:30" ht="12.75">
      <c r="A210" s="12" t="s">
        <v>26</v>
      </c>
      <c r="B210" s="12" t="s">
        <v>43</v>
      </c>
      <c r="C210" s="13"/>
      <c r="D210" s="30">
        <f t="shared" si="5"/>
        <v>74.21336247503486</v>
      </c>
      <c r="E210" s="30">
        <f t="shared" si="6"/>
        <v>25.786637524965144</v>
      </c>
      <c r="F210" s="30">
        <f t="shared" si="7"/>
        <v>87.76277038691987</v>
      </c>
      <c r="G210" s="30">
        <f t="shared" si="8"/>
        <v>5.367116888392403</v>
      </c>
      <c r="H210" s="30">
        <f t="shared" si="9"/>
        <v>6.870112724687722</v>
      </c>
      <c r="I210" s="30"/>
      <c r="J210" s="35"/>
      <c r="K210" s="30">
        <f aca="true" t="shared" si="14" ref="K210:L225">K20*100/$AC20</f>
        <v>40.77759777829206</v>
      </c>
      <c r="L210" s="30">
        <f t="shared" si="14"/>
        <v>6.0807683406618835</v>
      </c>
      <c r="M210" s="33"/>
      <c r="N210" s="30">
        <f aca="true" t="shared" si="15" ref="N210:O225">N20*100/$AC20</f>
        <v>29.53598704003703</v>
      </c>
      <c r="O210" s="30">
        <f t="shared" si="15"/>
        <v>1.7819949085859754</v>
      </c>
      <c r="P210" s="33"/>
      <c r="Q210" s="30">
        <f aca="true" t="shared" si="16" ref="Q210:AA225">Q20*100/$AC20</f>
        <v>14.944457301550568</v>
      </c>
      <c r="R210" s="30">
        <f t="shared" si="16"/>
        <v>1.8224947928720203</v>
      </c>
      <c r="S210" s="30">
        <f t="shared" si="16"/>
        <v>1.5968525804211988</v>
      </c>
      <c r="T210" s="30">
        <f t="shared" si="16"/>
        <v>1.2728535061328397</v>
      </c>
      <c r="U210" s="30">
        <f t="shared" si="16"/>
        <v>0.341356167553807</v>
      </c>
      <c r="V210" s="30">
        <f t="shared" si="16"/>
        <v>0.40499884286044896</v>
      </c>
      <c r="W210" s="30">
        <f t="shared" si="16"/>
        <v>0.32399907428835917</v>
      </c>
      <c r="X210" s="30">
        <f t="shared" si="16"/>
        <v>0.24299930571626938</v>
      </c>
      <c r="Y210" s="30">
        <f t="shared" si="16"/>
        <v>0.2603563989817172</v>
      </c>
      <c r="Z210" s="30">
        <f t="shared" si="16"/>
        <v>0.28349919000231427</v>
      </c>
      <c r="AA210" s="30">
        <f t="shared" si="16"/>
        <v>0.3297847720435084</v>
      </c>
      <c r="AB210" s="35"/>
      <c r="AC210" s="31">
        <f t="shared" si="13"/>
        <v>100.00000000000001</v>
      </c>
      <c r="AD210" s="15"/>
    </row>
    <row r="211" spans="1:30" ht="12.75">
      <c r="A211" s="16" t="s">
        <v>26</v>
      </c>
      <c r="B211" s="16" t="s">
        <v>44</v>
      </c>
      <c r="C211" s="13"/>
      <c r="D211" s="34">
        <f t="shared" si="5"/>
        <v>73.8970588235294</v>
      </c>
      <c r="E211" s="34">
        <f t="shared" si="6"/>
        <v>26.102941176470594</v>
      </c>
      <c r="F211" s="34">
        <f t="shared" si="7"/>
        <v>88.55721393034825</v>
      </c>
      <c r="G211" s="34">
        <f t="shared" si="8"/>
        <v>5.251520176893311</v>
      </c>
      <c r="H211" s="34">
        <f t="shared" si="9"/>
        <v>6.19126589275843</v>
      </c>
      <c r="I211" s="34"/>
      <c r="J211" s="35"/>
      <c r="K211" s="34">
        <f t="shared" si="14"/>
        <v>34.550561797752806</v>
      </c>
      <c r="L211" s="34">
        <f t="shared" si="14"/>
        <v>5.087390761548065</v>
      </c>
      <c r="M211" s="33"/>
      <c r="N211" s="34">
        <f t="shared" si="15"/>
        <v>31.647940074906366</v>
      </c>
      <c r="O211" s="34">
        <f t="shared" si="15"/>
        <v>4.588014981273409</v>
      </c>
      <c r="P211" s="33"/>
      <c r="Q211" s="34">
        <f t="shared" si="16"/>
        <v>15.230961298377029</v>
      </c>
      <c r="R211" s="34">
        <f t="shared" si="16"/>
        <v>3.183520599250936</v>
      </c>
      <c r="S211" s="34">
        <f t="shared" si="16"/>
        <v>2.746566791510612</v>
      </c>
      <c r="T211" s="34">
        <f t="shared" si="16"/>
        <v>1.0923845193508115</v>
      </c>
      <c r="U211" s="34">
        <f t="shared" si="16"/>
        <v>0.3121098626716604</v>
      </c>
      <c r="V211" s="34">
        <f t="shared" si="16"/>
        <v>0.24968789013732834</v>
      </c>
      <c r="W211" s="34">
        <f t="shared" si="16"/>
        <v>0.40574282147315854</v>
      </c>
      <c r="X211" s="34">
        <f t="shared" si="16"/>
        <v>0.24968789013732834</v>
      </c>
      <c r="Y211" s="34">
        <f t="shared" si="16"/>
        <v>0.2184769038701623</v>
      </c>
      <c r="Z211" s="34">
        <f t="shared" si="16"/>
        <v>0.18726591760299627</v>
      </c>
      <c r="AA211" s="34">
        <f t="shared" si="16"/>
        <v>0.24968789013732834</v>
      </c>
      <c r="AB211" s="35"/>
      <c r="AC211" s="36">
        <f t="shared" si="13"/>
        <v>100</v>
      </c>
      <c r="AD211" s="15"/>
    </row>
    <row r="212" spans="1:30" ht="12.75">
      <c r="A212" s="12" t="s">
        <v>26</v>
      </c>
      <c r="B212" s="12" t="s">
        <v>45</v>
      </c>
      <c r="C212" s="13"/>
      <c r="D212" s="30">
        <f t="shared" si="5"/>
        <v>76.2</v>
      </c>
      <c r="E212" s="30">
        <f t="shared" si="6"/>
        <v>23.799999999999997</v>
      </c>
      <c r="F212" s="30">
        <f t="shared" si="7"/>
        <v>88.05774278215223</v>
      </c>
      <c r="G212" s="30">
        <f t="shared" si="8"/>
        <v>6.036745406824147</v>
      </c>
      <c r="H212" s="30">
        <f t="shared" si="9"/>
        <v>5.905511811023622</v>
      </c>
      <c r="I212" s="30"/>
      <c r="J212" s="35"/>
      <c r="K212" s="30">
        <f t="shared" si="14"/>
        <v>24.44113263785395</v>
      </c>
      <c r="L212" s="30">
        <f t="shared" si="14"/>
        <v>10.730253353204173</v>
      </c>
      <c r="M212" s="33"/>
      <c r="N212" s="30">
        <f t="shared" si="15"/>
        <v>35.46944858420268</v>
      </c>
      <c r="O212" s="30">
        <f t="shared" si="15"/>
        <v>1.9374068554396424</v>
      </c>
      <c r="P212" s="33"/>
      <c r="Q212" s="30">
        <f t="shared" si="16"/>
        <v>22.652757078986586</v>
      </c>
      <c r="R212" s="30">
        <f t="shared" si="16"/>
        <v>1.4903129657228018</v>
      </c>
      <c r="S212" s="30">
        <f t="shared" si="16"/>
        <v>1.3412816691505216</v>
      </c>
      <c r="T212" s="30">
        <f t="shared" si="16"/>
        <v>0.14903129657228018</v>
      </c>
      <c r="U212" s="30">
        <f t="shared" si="16"/>
        <v>0.14903129657228018</v>
      </c>
      <c r="V212" s="30">
        <f t="shared" si="16"/>
        <v>0.14903129657228018</v>
      </c>
      <c r="W212" s="30">
        <f t="shared" si="16"/>
        <v>0.14903129657228018</v>
      </c>
      <c r="X212" s="30">
        <f t="shared" si="16"/>
        <v>0.8941877794336811</v>
      </c>
      <c r="Y212" s="30">
        <f t="shared" si="16"/>
        <v>0</v>
      </c>
      <c r="Z212" s="30">
        <f t="shared" si="16"/>
        <v>0.29806259314456035</v>
      </c>
      <c r="AA212" s="30">
        <f t="shared" si="16"/>
        <v>0.14903129657228018</v>
      </c>
      <c r="AB212" s="35"/>
      <c r="AC212" s="31">
        <f t="shared" si="13"/>
        <v>99.99999999999999</v>
      </c>
      <c r="AD212" s="15"/>
    </row>
    <row r="213" spans="1:30" ht="12.75">
      <c r="A213" s="16" t="s">
        <v>26</v>
      </c>
      <c r="B213" s="16" t="s">
        <v>46</v>
      </c>
      <c r="C213" s="13"/>
      <c r="D213" s="34">
        <f t="shared" si="5"/>
        <v>49.98969709458067</v>
      </c>
      <c r="E213" s="34">
        <f t="shared" si="6"/>
        <v>50.01030290541933</v>
      </c>
      <c r="F213" s="34">
        <f t="shared" si="7"/>
        <v>91.13767518549052</v>
      </c>
      <c r="G213" s="34">
        <f t="shared" si="8"/>
        <v>5.894476504534213</v>
      </c>
      <c r="H213" s="34">
        <f t="shared" si="9"/>
        <v>2.9678483099752677</v>
      </c>
      <c r="I213" s="34"/>
      <c r="J213" s="35"/>
      <c r="K213" s="34">
        <f t="shared" si="14"/>
        <v>61.55585707824514</v>
      </c>
      <c r="L213" s="34">
        <f t="shared" si="14"/>
        <v>7.869742198100407</v>
      </c>
      <c r="M213" s="33"/>
      <c r="N213" s="34">
        <f t="shared" si="15"/>
        <v>16.32745364088648</v>
      </c>
      <c r="O213" s="34">
        <f t="shared" si="15"/>
        <v>1.6282225237449117</v>
      </c>
      <c r="P213" s="33"/>
      <c r="Q213" s="34">
        <f t="shared" si="16"/>
        <v>4.884667571234735</v>
      </c>
      <c r="R213" s="34">
        <f t="shared" si="16"/>
        <v>1.3116236996834012</v>
      </c>
      <c r="S213" s="34">
        <f t="shared" si="16"/>
        <v>4.522840343735866</v>
      </c>
      <c r="T213" s="34">
        <f t="shared" si="16"/>
        <v>0.18091361374943465</v>
      </c>
      <c r="U213" s="34">
        <f t="shared" si="16"/>
        <v>0.045228403437358664</v>
      </c>
      <c r="V213" s="34">
        <f t="shared" si="16"/>
        <v>0.31659882406151063</v>
      </c>
      <c r="W213" s="34">
        <f t="shared" si="16"/>
        <v>0.13568521031207598</v>
      </c>
      <c r="X213" s="34">
        <f t="shared" si="16"/>
        <v>0.40705563093622793</v>
      </c>
      <c r="Y213" s="34">
        <f t="shared" si="16"/>
        <v>0.3618272274988693</v>
      </c>
      <c r="Z213" s="34">
        <f t="shared" si="16"/>
        <v>0.18091361374943465</v>
      </c>
      <c r="AA213" s="34">
        <f t="shared" si="16"/>
        <v>0.27137042062415195</v>
      </c>
      <c r="AB213" s="35"/>
      <c r="AC213" s="36">
        <f t="shared" si="13"/>
        <v>100</v>
      </c>
      <c r="AD213" s="15"/>
    </row>
    <row r="214" spans="1:30" ht="12.75">
      <c r="A214" s="12" t="s">
        <v>26</v>
      </c>
      <c r="B214" s="12" t="s">
        <v>47</v>
      </c>
      <c r="C214" s="13"/>
      <c r="D214" s="30">
        <f t="shared" si="5"/>
        <v>63.85474491144594</v>
      </c>
      <c r="E214" s="30">
        <f t="shared" si="6"/>
        <v>36.14525508855406</v>
      </c>
      <c r="F214" s="30">
        <f t="shared" si="7"/>
        <v>92.78137128072446</v>
      </c>
      <c r="G214" s="30">
        <f t="shared" si="8"/>
        <v>3.575679172056921</v>
      </c>
      <c r="H214" s="30">
        <f t="shared" si="9"/>
        <v>3.642949547218629</v>
      </c>
      <c r="I214" s="30"/>
      <c r="J214" s="35"/>
      <c r="K214" s="30">
        <f t="shared" si="14"/>
        <v>58.96820970440602</v>
      </c>
      <c r="L214" s="30">
        <f t="shared" si="14"/>
        <v>5.025097601784719</v>
      </c>
      <c r="M214" s="33"/>
      <c r="N214" s="30">
        <f t="shared" si="15"/>
        <v>18.34355828220859</v>
      </c>
      <c r="O214" s="30">
        <f t="shared" si="15"/>
        <v>1.8572225320691578</v>
      </c>
      <c r="P214" s="33"/>
      <c r="Q214" s="30">
        <f t="shared" si="16"/>
        <v>9.81037367540435</v>
      </c>
      <c r="R214" s="30">
        <f t="shared" si="16"/>
        <v>1.8627997769102063</v>
      </c>
      <c r="S214" s="30">
        <f t="shared" si="16"/>
        <v>1.7401003904071388</v>
      </c>
      <c r="T214" s="30">
        <f t="shared" si="16"/>
        <v>0.2509760178471835</v>
      </c>
      <c r="U214" s="30">
        <f t="shared" si="16"/>
        <v>0.3234802007808143</v>
      </c>
      <c r="V214" s="30">
        <f t="shared" si="16"/>
        <v>0.24539877300613497</v>
      </c>
      <c r="W214" s="30">
        <f t="shared" si="16"/>
        <v>0.2788622420524261</v>
      </c>
      <c r="X214" s="30">
        <f t="shared" si="16"/>
        <v>0.21751254880089235</v>
      </c>
      <c r="Y214" s="30">
        <f t="shared" si="16"/>
        <v>0.4350250976017847</v>
      </c>
      <c r="Z214" s="30">
        <f t="shared" si="16"/>
        <v>0.41271611823759063</v>
      </c>
      <c r="AA214" s="30">
        <f t="shared" si="16"/>
        <v>0.22866703848298942</v>
      </c>
      <c r="AB214" s="35"/>
      <c r="AC214" s="31">
        <f t="shared" si="13"/>
        <v>100.00000000000001</v>
      </c>
      <c r="AD214" s="15"/>
    </row>
    <row r="215" spans="1:30" ht="12.75">
      <c r="A215" s="16" t="s">
        <v>26</v>
      </c>
      <c r="B215" s="16" t="s">
        <v>48</v>
      </c>
      <c r="C215" s="13"/>
      <c r="D215" s="34">
        <f t="shared" si="5"/>
        <v>82.85714285714286</v>
      </c>
      <c r="E215" s="34">
        <f t="shared" si="6"/>
        <v>17.14285714285714</v>
      </c>
      <c r="F215" s="34">
        <f t="shared" si="7"/>
        <v>86.95652173913044</v>
      </c>
      <c r="G215" s="34">
        <f t="shared" si="8"/>
        <v>6.446776611694153</v>
      </c>
      <c r="H215" s="34">
        <f t="shared" si="9"/>
        <v>6.5967016491754125</v>
      </c>
      <c r="I215" s="34"/>
      <c r="J215" s="35"/>
      <c r="K215" s="34">
        <f t="shared" si="14"/>
        <v>20.689655172413794</v>
      </c>
      <c r="L215" s="34">
        <f t="shared" si="14"/>
        <v>1.206896551724138</v>
      </c>
      <c r="M215" s="33"/>
      <c r="N215" s="34">
        <f t="shared" si="15"/>
        <v>30.689655172413794</v>
      </c>
      <c r="O215" s="34">
        <f t="shared" si="15"/>
        <v>2.5</v>
      </c>
      <c r="P215" s="33"/>
      <c r="Q215" s="34">
        <f t="shared" si="16"/>
        <v>37.93103448275862</v>
      </c>
      <c r="R215" s="34">
        <f t="shared" si="16"/>
        <v>1.293103448275862</v>
      </c>
      <c r="S215" s="34">
        <f t="shared" si="16"/>
        <v>0.8620689655172413</v>
      </c>
      <c r="T215" s="34">
        <f t="shared" si="16"/>
        <v>1.293103448275862</v>
      </c>
      <c r="U215" s="34">
        <f t="shared" si="16"/>
        <v>0.8620689655172413</v>
      </c>
      <c r="V215" s="34">
        <f t="shared" si="16"/>
        <v>1.0344827586206897</v>
      </c>
      <c r="W215" s="34">
        <f t="shared" si="16"/>
        <v>0.43103448275862066</v>
      </c>
      <c r="X215" s="34">
        <f t="shared" si="16"/>
        <v>0</v>
      </c>
      <c r="Y215" s="34">
        <f t="shared" si="16"/>
        <v>0.25862068965517243</v>
      </c>
      <c r="Z215" s="34">
        <f t="shared" si="16"/>
        <v>0.603448275862069</v>
      </c>
      <c r="AA215" s="34">
        <f t="shared" si="16"/>
        <v>0.3448275862068966</v>
      </c>
      <c r="AB215" s="35"/>
      <c r="AC215" s="36">
        <f t="shared" si="13"/>
        <v>99.99999999999997</v>
      </c>
      <c r="AD215" s="15"/>
    </row>
    <row r="216" spans="1:30" ht="12.75">
      <c r="A216" s="12" t="s">
        <v>26</v>
      </c>
      <c r="B216" s="12" t="s">
        <v>49</v>
      </c>
      <c r="C216" s="13"/>
      <c r="D216" s="30">
        <f t="shared" si="5"/>
        <v>77.64965888344383</v>
      </c>
      <c r="E216" s="30">
        <f t="shared" si="6"/>
        <v>22.350341116556166</v>
      </c>
      <c r="F216" s="30">
        <f t="shared" si="7"/>
        <v>91.46145279049622</v>
      </c>
      <c r="G216" s="30">
        <f t="shared" si="8"/>
        <v>3.8485335973270636</v>
      </c>
      <c r="H216" s="30">
        <f t="shared" si="9"/>
        <v>4.690013612176711</v>
      </c>
      <c r="I216" s="30"/>
      <c r="J216" s="35"/>
      <c r="K216" s="30">
        <f t="shared" si="14"/>
        <v>40.11635773237722</v>
      </c>
      <c r="L216" s="30">
        <f t="shared" si="14"/>
        <v>6.250845623055067</v>
      </c>
      <c r="M216" s="33"/>
      <c r="N216" s="30">
        <f t="shared" si="15"/>
        <v>30.929508862129616</v>
      </c>
      <c r="O216" s="30">
        <f t="shared" si="15"/>
        <v>4.2348802597754025</v>
      </c>
      <c r="P216" s="33"/>
      <c r="Q216" s="30">
        <f t="shared" si="16"/>
        <v>9.55215803003653</v>
      </c>
      <c r="R216" s="30">
        <f t="shared" si="16"/>
        <v>2.124205114328237</v>
      </c>
      <c r="S216" s="30">
        <f t="shared" si="16"/>
        <v>1.4477066702746584</v>
      </c>
      <c r="T216" s="30">
        <f t="shared" si="16"/>
        <v>2.530104180760384</v>
      </c>
      <c r="U216" s="30">
        <f t="shared" si="16"/>
        <v>0.8659180083885807</v>
      </c>
      <c r="V216" s="30">
        <f t="shared" si="16"/>
        <v>0.825328101745366</v>
      </c>
      <c r="W216" s="30">
        <f t="shared" si="16"/>
        <v>0.36530915978893247</v>
      </c>
      <c r="X216" s="30">
        <f t="shared" si="16"/>
        <v>0.18941956433500204</v>
      </c>
      <c r="Y216" s="30">
        <f t="shared" si="16"/>
        <v>0.13529968881071575</v>
      </c>
      <c r="Z216" s="30">
        <f t="shared" si="16"/>
        <v>0.18941956433500204</v>
      </c>
      <c r="AA216" s="30">
        <f t="shared" si="16"/>
        <v>0.24353943985928833</v>
      </c>
      <c r="AB216" s="35"/>
      <c r="AC216" s="31">
        <f t="shared" si="13"/>
        <v>99.99999999999999</v>
      </c>
      <c r="AD216" s="15"/>
    </row>
    <row r="217" spans="1:30" ht="12.75">
      <c r="A217" s="16" t="s">
        <v>26</v>
      </c>
      <c r="B217" s="16" t="s">
        <v>50</v>
      </c>
      <c r="C217" s="13"/>
      <c r="D217" s="34">
        <f t="shared" si="5"/>
        <v>75.84345479082322</v>
      </c>
      <c r="E217" s="34">
        <f t="shared" si="6"/>
        <v>24.156545209176784</v>
      </c>
      <c r="F217" s="34">
        <f t="shared" si="7"/>
        <v>89.85765124555161</v>
      </c>
      <c r="G217" s="34">
        <f t="shared" si="8"/>
        <v>4.9228944246737845</v>
      </c>
      <c r="H217" s="34">
        <f t="shared" si="9"/>
        <v>5.2194543297746145</v>
      </c>
      <c r="I217" s="34"/>
      <c r="J217" s="35"/>
      <c r="K217" s="34">
        <f t="shared" si="14"/>
        <v>44.75247524752475</v>
      </c>
      <c r="L217" s="34">
        <f t="shared" si="14"/>
        <v>10.165016501650165</v>
      </c>
      <c r="M217" s="33"/>
      <c r="N217" s="34">
        <f t="shared" si="15"/>
        <v>27.59075907590759</v>
      </c>
      <c r="O217" s="34">
        <f t="shared" si="15"/>
        <v>1.5841584158415842</v>
      </c>
      <c r="P217" s="33"/>
      <c r="Q217" s="34">
        <f t="shared" si="16"/>
        <v>11.41914191419142</v>
      </c>
      <c r="R217" s="34">
        <f t="shared" si="16"/>
        <v>0.7260726072607261</v>
      </c>
      <c r="S217" s="34">
        <f t="shared" si="16"/>
        <v>1.8481848184818481</v>
      </c>
      <c r="T217" s="34">
        <f t="shared" si="16"/>
        <v>0.264026402640264</v>
      </c>
      <c r="U217" s="34">
        <f t="shared" si="16"/>
        <v>0.19801980198019803</v>
      </c>
      <c r="V217" s="34">
        <f t="shared" si="16"/>
        <v>0.264026402640264</v>
      </c>
      <c r="W217" s="34">
        <f t="shared" si="16"/>
        <v>0</v>
      </c>
      <c r="X217" s="34">
        <f t="shared" si="16"/>
        <v>0.066006600660066</v>
      </c>
      <c r="Y217" s="34">
        <f t="shared" si="16"/>
        <v>0.33003300330033003</v>
      </c>
      <c r="Z217" s="34">
        <f t="shared" si="16"/>
        <v>0.594059405940594</v>
      </c>
      <c r="AA217" s="34">
        <f t="shared" si="16"/>
        <v>0.19801980198019803</v>
      </c>
      <c r="AB217" s="35"/>
      <c r="AC217" s="36">
        <f t="shared" si="13"/>
        <v>100.00000000000001</v>
      </c>
      <c r="AD217" s="15"/>
    </row>
    <row r="218" spans="1:30" ht="12.75">
      <c r="A218" s="12" t="s">
        <v>26</v>
      </c>
      <c r="B218" s="12" t="s">
        <v>51</v>
      </c>
      <c r="C218" s="13"/>
      <c r="D218" s="30">
        <f t="shared" si="5"/>
        <v>77.75510204081633</v>
      </c>
      <c r="E218" s="30">
        <f t="shared" si="6"/>
        <v>22.244897959183675</v>
      </c>
      <c r="F218" s="30">
        <f t="shared" si="7"/>
        <v>90.86614173228347</v>
      </c>
      <c r="G218" s="30">
        <f t="shared" si="8"/>
        <v>4.041994750656168</v>
      </c>
      <c r="H218" s="30">
        <f t="shared" si="9"/>
        <v>5.091863517060368</v>
      </c>
      <c r="I218" s="30"/>
      <c r="J218" s="35"/>
      <c r="K218" s="30">
        <f t="shared" si="14"/>
        <v>30.67590987868284</v>
      </c>
      <c r="L218" s="30">
        <f t="shared" si="14"/>
        <v>3.9861351819757367</v>
      </c>
      <c r="M218" s="33"/>
      <c r="N218" s="30">
        <f t="shared" si="15"/>
        <v>36.10629693818602</v>
      </c>
      <c r="O218" s="30">
        <f t="shared" si="15"/>
        <v>2.4841132293471984</v>
      </c>
      <c r="P218" s="33"/>
      <c r="Q218" s="30">
        <f t="shared" si="16"/>
        <v>19.930675909878683</v>
      </c>
      <c r="R218" s="30">
        <f t="shared" si="16"/>
        <v>2.079722703639515</v>
      </c>
      <c r="S218" s="30">
        <f t="shared" si="16"/>
        <v>1.1554015020219526</v>
      </c>
      <c r="T218" s="30">
        <f t="shared" si="16"/>
        <v>1.097631426920855</v>
      </c>
      <c r="U218" s="30">
        <f t="shared" si="16"/>
        <v>0.4043905257076834</v>
      </c>
      <c r="V218" s="30">
        <f t="shared" si="16"/>
        <v>0.5777007510109763</v>
      </c>
      <c r="W218" s="30">
        <f t="shared" si="16"/>
        <v>0.23108030040439054</v>
      </c>
      <c r="X218" s="30">
        <f t="shared" si="16"/>
        <v>0.6932409012131716</v>
      </c>
      <c r="Y218" s="30">
        <f t="shared" si="16"/>
        <v>0</v>
      </c>
      <c r="Z218" s="30">
        <f t="shared" si="16"/>
        <v>0.3466204506065858</v>
      </c>
      <c r="AA218" s="30">
        <f t="shared" si="16"/>
        <v>0.23108030040439054</v>
      </c>
      <c r="AB218" s="35"/>
      <c r="AC218" s="31">
        <f t="shared" si="13"/>
        <v>100</v>
      </c>
      <c r="AD218" s="15"/>
    </row>
    <row r="219" spans="1:30" ht="12.75">
      <c r="A219" s="16" t="s">
        <v>26</v>
      </c>
      <c r="B219" s="16" t="s">
        <v>52</v>
      </c>
      <c r="C219" s="13"/>
      <c r="D219" s="34">
        <f t="shared" si="5"/>
        <v>71.62644580893902</v>
      </c>
      <c r="E219" s="34">
        <f t="shared" si="6"/>
        <v>28.373554191060975</v>
      </c>
      <c r="F219" s="34">
        <f t="shared" si="7"/>
        <v>89.99202551834131</v>
      </c>
      <c r="G219" s="34">
        <f t="shared" si="8"/>
        <v>3.528708133971292</v>
      </c>
      <c r="H219" s="34">
        <f t="shared" si="9"/>
        <v>6.479266347687401</v>
      </c>
      <c r="I219" s="34"/>
      <c r="J219" s="35"/>
      <c r="K219" s="34">
        <f t="shared" si="14"/>
        <v>38.480283562250776</v>
      </c>
      <c r="L219" s="34">
        <f t="shared" si="14"/>
        <v>8.24102791315906</v>
      </c>
      <c r="M219" s="33"/>
      <c r="N219" s="34">
        <f t="shared" si="15"/>
        <v>32.0558263181214</v>
      </c>
      <c r="O219" s="34">
        <f t="shared" si="15"/>
        <v>2.525476295968099</v>
      </c>
      <c r="P219" s="33"/>
      <c r="Q219" s="34">
        <f t="shared" si="16"/>
        <v>12.8932210899424</v>
      </c>
      <c r="R219" s="34">
        <f t="shared" si="16"/>
        <v>1.3735046521931769</v>
      </c>
      <c r="S219" s="34">
        <f t="shared" si="16"/>
        <v>1.3513513513513513</v>
      </c>
      <c r="T219" s="34">
        <f t="shared" si="16"/>
        <v>0.28799291094373064</v>
      </c>
      <c r="U219" s="34">
        <f t="shared" si="16"/>
        <v>0.7532122286220647</v>
      </c>
      <c r="V219" s="34">
        <f t="shared" si="16"/>
        <v>0.6424457244129376</v>
      </c>
      <c r="W219" s="34">
        <f t="shared" si="16"/>
        <v>0.37660611431103236</v>
      </c>
      <c r="X219" s="34">
        <f t="shared" si="16"/>
        <v>0.3322995126273815</v>
      </c>
      <c r="Y219" s="34">
        <f t="shared" si="16"/>
        <v>0.1993797075764289</v>
      </c>
      <c r="Z219" s="34">
        <f t="shared" si="16"/>
        <v>0.1993797075764289</v>
      </c>
      <c r="AA219" s="34">
        <f t="shared" si="16"/>
        <v>0.28799291094373064</v>
      </c>
      <c r="AB219" s="35"/>
      <c r="AC219" s="36">
        <f t="shared" si="13"/>
        <v>100</v>
      </c>
      <c r="AD219" s="15"/>
    </row>
    <row r="220" spans="1:30" ht="12.75">
      <c r="A220" s="12" t="s">
        <v>26</v>
      </c>
      <c r="B220" s="12" t="s">
        <v>53</v>
      </c>
      <c r="C220" s="13"/>
      <c r="D220" s="30">
        <f t="shared" si="5"/>
        <v>64.47155349238908</v>
      </c>
      <c r="E220" s="30">
        <f t="shared" si="6"/>
        <v>35.52844650761092</v>
      </c>
      <c r="F220" s="30">
        <f t="shared" si="7"/>
        <v>89.64333556597455</v>
      </c>
      <c r="G220" s="30">
        <f t="shared" si="8"/>
        <v>4.998325519089082</v>
      </c>
      <c r="H220" s="30">
        <f t="shared" si="9"/>
        <v>5.35833891493637</v>
      </c>
      <c r="I220" s="30"/>
      <c r="J220" s="35"/>
      <c r="K220" s="30">
        <f t="shared" si="14"/>
        <v>49.99533015784066</v>
      </c>
      <c r="L220" s="30">
        <f t="shared" si="14"/>
        <v>9.66657326982348</v>
      </c>
      <c r="M220" s="33"/>
      <c r="N220" s="30">
        <f t="shared" si="15"/>
        <v>19.20239095918558</v>
      </c>
      <c r="O220" s="30">
        <f t="shared" si="15"/>
        <v>1.8399178107779957</v>
      </c>
      <c r="P220" s="33"/>
      <c r="Q220" s="30">
        <f t="shared" si="16"/>
        <v>10.301671803493042</v>
      </c>
      <c r="R220" s="30">
        <f t="shared" si="16"/>
        <v>2.4843560287662276</v>
      </c>
      <c r="S220" s="30">
        <f t="shared" si="16"/>
        <v>1.4196320164378444</v>
      </c>
      <c r="T220" s="30">
        <f t="shared" si="16"/>
        <v>2.456336975810218</v>
      </c>
      <c r="U220" s="30">
        <f t="shared" si="16"/>
        <v>0.5043429532081816</v>
      </c>
      <c r="V220" s="30">
        <f t="shared" si="16"/>
        <v>0.5697207434388718</v>
      </c>
      <c r="W220" s="30">
        <f t="shared" si="16"/>
        <v>0.42962547865882134</v>
      </c>
      <c r="X220" s="30">
        <f t="shared" si="16"/>
        <v>0.34556831979079106</v>
      </c>
      <c r="Y220" s="30">
        <f t="shared" si="16"/>
        <v>0.13075558046138042</v>
      </c>
      <c r="Z220" s="30">
        <f t="shared" si="16"/>
        <v>0.40160642570281124</v>
      </c>
      <c r="AA220" s="30">
        <f t="shared" si="16"/>
        <v>0.2521714766040908</v>
      </c>
      <c r="AB220" s="35"/>
      <c r="AC220" s="31">
        <f t="shared" si="13"/>
        <v>99.99999999999999</v>
      </c>
      <c r="AD220" s="15"/>
    </row>
    <row r="221" spans="1:30" ht="12.75">
      <c r="A221" s="16" t="s">
        <v>26</v>
      </c>
      <c r="B221" s="16" t="s">
        <v>54</v>
      </c>
      <c r="C221" s="13"/>
      <c r="D221" s="34">
        <f t="shared" si="5"/>
        <v>72.82043553613141</v>
      </c>
      <c r="E221" s="34">
        <f t="shared" si="6"/>
        <v>27.179564463868587</v>
      </c>
      <c r="F221" s="34">
        <f t="shared" si="7"/>
        <v>91.34933774834437</v>
      </c>
      <c r="G221" s="34">
        <f t="shared" si="8"/>
        <v>3.5182119205298013</v>
      </c>
      <c r="H221" s="34">
        <f t="shared" si="9"/>
        <v>5.132450331125828</v>
      </c>
      <c r="I221" s="34"/>
      <c r="J221" s="35"/>
      <c r="K221" s="34">
        <f t="shared" si="14"/>
        <v>51.506570004531035</v>
      </c>
      <c r="L221" s="34">
        <f t="shared" si="14"/>
        <v>4.984141368373358</v>
      </c>
      <c r="M221" s="33"/>
      <c r="N221" s="34">
        <f t="shared" si="15"/>
        <v>26.132759401903037</v>
      </c>
      <c r="O221" s="34">
        <f t="shared" si="15"/>
        <v>1.8917082011780697</v>
      </c>
      <c r="P221" s="33"/>
      <c r="Q221" s="34">
        <f t="shared" si="16"/>
        <v>9.922972360670594</v>
      </c>
      <c r="R221" s="34">
        <f t="shared" si="16"/>
        <v>1.6198459447213411</v>
      </c>
      <c r="S221" s="34">
        <f t="shared" si="16"/>
        <v>1.4952424105120072</v>
      </c>
      <c r="T221" s="34">
        <f t="shared" si="16"/>
        <v>0.4077933846850929</v>
      </c>
      <c r="U221" s="34">
        <f t="shared" si="16"/>
        <v>0.4077933846850929</v>
      </c>
      <c r="V221" s="34">
        <f t="shared" si="16"/>
        <v>0.33982782057091077</v>
      </c>
      <c r="W221" s="34">
        <f t="shared" si="16"/>
        <v>0.41912097870412324</v>
      </c>
      <c r="X221" s="34">
        <f t="shared" si="16"/>
        <v>0.22655188038060717</v>
      </c>
      <c r="Y221" s="34">
        <f t="shared" si="16"/>
        <v>0.20389669234254645</v>
      </c>
      <c r="Z221" s="34">
        <f t="shared" si="16"/>
        <v>0.2152242863615768</v>
      </c>
      <c r="AA221" s="34">
        <f t="shared" si="16"/>
        <v>0.22655188038060717</v>
      </c>
      <c r="AB221" s="35"/>
      <c r="AC221" s="36">
        <f t="shared" si="13"/>
        <v>100.00000000000004</v>
      </c>
      <c r="AD221" s="15"/>
    </row>
    <row r="222" spans="1:30" ht="12.75">
      <c r="A222" s="12" t="s">
        <v>26</v>
      </c>
      <c r="B222" s="12" t="s">
        <v>55</v>
      </c>
      <c r="C222" s="13"/>
      <c r="D222" s="30">
        <f t="shared" si="5"/>
        <v>70.78002476269089</v>
      </c>
      <c r="E222" s="30">
        <f t="shared" si="6"/>
        <v>29.219975237309114</v>
      </c>
      <c r="F222" s="30">
        <f t="shared" si="7"/>
        <v>87.23032069970846</v>
      </c>
      <c r="G222" s="30">
        <f t="shared" si="8"/>
        <v>5.3061224489795915</v>
      </c>
      <c r="H222" s="30">
        <f t="shared" si="9"/>
        <v>7.444120505344995</v>
      </c>
      <c r="I222" s="30"/>
      <c r="J222" s="35"/>
      <c r="K222" s="30">
        <f t="shared" si="14"/>
        <v>35.160427807486634</v>
      </c>
      <c r="L222" s="30">
        <f t="shared" si="14"/>
        <v>4.7014260249554365</v>
      </c>
      <c r="M222" s="33"/>
      <c r="N222" s="30">
        <f t="shared" si="15"/>
        <v>26.381461675579324</v>
      </c>
      <c r="O222" s="30">
        <f t="shared" si="15"/>
        <v>14.059714795008913</v>
      </c>
      <c r="P222" s="33"/>
      <c r="Q222" s="30">
        <f t="shared" si="16"/>
        <v>10.89572192513369</v>
      </c>
      <c r="R222" s="30">
        <f t="shared" si="16"/>
        <v>3.609625668449198</v>
      </c>
      <c r="S222" s="30">
        <f t="shared" si="16"/>
        <v>1.7379679144385027</v>
      </c>
      <c r="T222" s="30">
        <f t="shared" si="16"/>
        <v>1.1809269162210339</v>
      </c>
      <c r="U222" s="30">
        <f t="shared" si="16"/>
        <v>0.24509803921568626</v>
      </c>
      <c r="V222" s="30">
        <f t="shared" si="16"/>
        <v>0.49019607843137253</v>
      </c>
      <c r="W222" s="30">
        <f t="shared" si="16"/>
        <v>0.35650623885918004</v>
      </c>
      <c r="X222" s="30">
        <f t="shared" si="16"/>
        <v>0.31194295900178254</v>
      </c>
      <c r="Y222" s="30">
        <f t="shared" si="16"/>
        <v>0.22281639928698752</v>
      </c>
      <c r="Z222" s="30">
        <f t="shared" si="16"/>
        <v>0.26737967914438504</v>
      </c>
      <c r="AA222" s="30">
        <f t="shared" si="16"/>
        <v>0.3787878787878788</v>
      </c>
      <c r="AB222" s="35"/>
      <c r="AC222" s="31">
        <f t="shared" si="13"/>
        <v>100</v>
      </c>
      <c r="AD222" s="15"/>
    </row>
    <row r="223" spans="1:30" ht="12.75">
      <c r="A223" s="16" t="s">
        <v>26</v>
      </c>
      <c r="B223" s="16" t="s">
        <v>56</v>
      </c>
      <c r="C223" s="13"/>
      <c r="D223" s="34">
        <f t="shared" si="5"/>
        <v>76.92090661149253</v>
      </c>
      <c r="E223" s="34">
        <f t="shared" si="6"/>
        <v>23.079093388507474</v>
      </c>
      <c r="F223" s="34">
        <f t="shared" si="7"/>
        <v>92.67636630394914</v>
      </c>
      <c r="G223" s="34">
        <f t="shared" si="8"/>
        <v>3.888005868688104</v>
      </c>
      <c r="H223" s="34">
        <f t="shared" si="9"/>
        <v>3.435627827362758</v>
      </c>
      <c r="I223" s="34"/>
      <c r="J223" s="35"/>
      <c r="K223" s="34">
        <f t="shared" si="14"/>
        <v>11.886543535620053</v>
      </c>
      <c r="L223" s="34">
        <f t="shared" si="14"/>
        <v>1.1609498680738786</v>
      </c>
      <c r="M223" s="33"/>
      <c r="N223" s="34">
        <f t="shared" si="15"/>
        <v>40.92348284960422</v>
      </c>
      <c r="O223" s="34">
        <f t="shared" si="15"/>
        <v>2.0844327176781</v>
      </c>
      <c r="P223" s="33"/>
      <c r="Q223" s="34">
        <f t="shared" si="16"/>
        <v>38.83905013192612</v>
      </c>
      <c r="R223" s="34">
        <f t="shared" si="16"/>
        <v>1.7941952506596306</v>
      </c>
      <c r="S223" s="34">
        <f t="shared" si="16"/>
        <v>0.6860158311345647</v>
      </c>
      <c r="T223" s="34">
        <f t="shared" si="16"/>
        <v>0.29023746701846964</v>
      </c>
      <c r="U223" s="34">
        <f t="shared" si="16"/>
        <v>0.6860158311345647</v>
      </c>
      <c r="V223" s="34">
        <f t="shared" si="16"/>
        <v>0.7255936675461742</v>
      </c>
      <c r="W223" s="34">
        <f t="shared" si="16"/>
        <v>0.158311345646438</v>
      </c>
      <c r="X223" s="34">
        <f t="shared" si="16"/>
        <v>0.22427440633245382</v>
      </c>
      <c r="Y223" s="34">
        <f t="shared" si="16"/>
        <v>0.11873350923482849</v>
      </c>
      <c r="Z223" s="34">
        <f t="shared" si="16"/>
        <v>0.18469656992084432</v>
      </c>
      <c r="AA223" s="34">
        <f t="shared" si="16"/>
        <v>0.23746701846965698</v>
      </c>
      <c r="AB223" s="35"/>
      <c r="AC223" s="36">
        <f t="shared" si="13"/>
        <v>100.00000000000001</v>
      </c>
      <c r="AD223" s="15"/>
    </row>
    <row r="224" spans="1:30" ht="12.75">
      <c r="A224" s="12" t="s">
        <v>26</v>
      </c>
      <c r="B224" s="12" t="s">
        <v>57</v>
      </c>
      <c r="C224" s="13"/>
      <c r="D224" s="30">
        <f t="shared" si="5"/>
        <v>67.48159057437408</v>
      </c>
      <c r="E224" s="30">
        <f t="shared" si="6"/>
        <v>32.51840942562592</v>
      </c>
      <c r="F224" s="30">
        <f t="shared" si="7"/>
        <v>89.10228430088753</v>
      </c>
      <c r="G224" s="30">
        <f t="shared" si="8"/>
        <v>4.233958969882147</v>
      </c>
      <c r="H224" s="30">
        <f t="shared" si="9"/>
        <v>6.663756729230322</v>
      </c>
      <c r="I224" s="30"/>
      <c r="J224" s="35"/>
      <c r="K224" s="30">
        <f t="shared" si="14"/>
        <v>30.470280862181582</v>
      </c>
      <c r="L224" s="30">
        <f t="shared" si="14"/>
        <v>6.93990855649902</v>
      </c>
      <c r="M224" s="33"/>
      <c r="N224" s="30">
        <f t="shared" si="15"/>
        <v>32.086871325930765</v>
      </c>
      <c r="O224" s="30">
        <f t="shared" si="15"/>
        <v>2.3840627041149576</v>
      </c>
      <c r="P224" s="33"/>
      <c r="Q224" s="30">
        <f t="shared" si="16"/>
        <v>18.22338340953625</v>
      </c>
      <c r="R224" s="30">
        <f t="shared" si="16"/>
        <v>3.967994774657087</v>
      </c>
      <c r="S224" s="30">
        <f t="shared" si="16"/>
        <v>1.9105160026126715</v>
      </c>
      <c r="T224" s="30">
        <f t="shared" si="16"/>
        <v>1.6002612671456564</v>
      </c>
      <c r="U224" s="30">
        <f t="shared" si="16"/>
        <v>0.34291312867406926</v>
      </c>
      <c r="V224" s="30">
        <f t="shared" si="16"/>
        <v>0.7511430437622469</v>
      </c>
      <c r="W224" s="30">
        <f t="shared" si="16"/>
        <v>0.47354670150228606</v>
      </c>
      <c r="X224" s="30">
        <f t="shared" si="16"/>
        <v>0.2286087524493795</v>
      </c>
      <c r="Y224" s="30">
        <f t="shared" si="16"/>
        <v>0.24493794905290658</v>
      </c>
      <c r="Z224" s="30">
        <f t="shared" si="16"/>
        <v>0.1959503592423253</v>
      </c>
      <c r="AA224" s="30">
        <f t="shared" si="16"/>
        <v>0.17962116263879818</v>
      </c>
      <c r="AB224" s="35"/>
      <c r="AC224" s="31">
        <f t="shared" si="13"/>
        <v>99.99999999999999</v>
      </c>
      <c r="AD224" s="15"/>
    </row>
    <row r="225" spans="1:30" ht="12.75">
      <c r="A225" s="16" t="s">
        <v>26</v>
      </c>
      <c r="B225" s="16" t="s">
        <v>58</v>
      </c>
      <c r="C225" s="13"/>
      <c r="D225" s="34">
        <f t="shared" si="5"/>
        <v>74.97931034482758</v>
      </c>
      <c r="E225" s="34">
        <f t="shared" si="6"/>
        <v>25.02068965517242</v>
      </c>
      <c r="F225" s="34">
        <f t="shared" si="7"/>
        <v>89.69830757910228</v>
      </c>
      <c r="G225" s="34">
        <f t="shared" si="8"/>
        <v>5.445180279617365</v>
      </c>
      <c r="H225" s="34">
        <f t="shared" si="9"/>
        <v>4.856512141280353</v>
      </c>
      <c r="I225" s="34"/>
      <c r="J225" s="35"/>
      <c r="K225" s="34">
        <f t="shared" si="14"/>
        <v>48.07219031993437</v>
      </c>
      <c r="L225" s="34">
        <f t="shared" si="14"/>
        <v>3.650533223954061</v>
      </c>
      <c r="M225" s="33"/>
      <c r="N225" s="34">
        <f t="shared" si="15"/>
        <v>29.245283018867923</v>
      </c>
      <c r="O225" s="34">
        <f t="shared" si="15"/>
        <v>2.2149302707136997</v>
      </c>
      <c r="P225" s="33"/>
      <c r="Q225" s="34">
        <f t="shared" si="16"/>
        <v>12.059064807219032</v>
      </c>
      <c r="R225" s="34">
        <f t="shared" si="16"/>
        <v>1.2305168170631666</v>
      </c>
      <c r="S225" s="34">
        <f t="shared" si="16"/>
        <v>1.066447908121411</v>
      </c>
      <c r="T225" s="34">
        <f t="shared" si="16"/>
        <v>0.45118949958982774</v>
      </c>
      <c r="U225" s="34">
        <f t="shared" si="16"/>
        <v>0.45118949958982774</v>
      </c>
      <c r="V225" s="34">
        <f t="shared" si="16"/>
        <v>0.3281378178835111</v>
      </c>
      <c r="W225" s="34">
        <f t="shared" si="16"/>
        <v>0.2871205906480722</v>
      </c>
      <c r="X225" s="34">
        <f t="shared" si="16"/>
        <v>0.16406890894175555</v>
      </c>
      <c r="Y225" s="34">
        <f t="shared" si="16"/>
        <v>0.20508613617719443</v>
      </c>
      <c r="Z225" s="34">
        <f t="shared" si="16"/>
        <v>0.3281378178835111</v>
      </c>
      <c r="AA225" s="34">
        <f t="shared" si="16"/>
        <v>0.2461033634126333</v>
      </c>
      <c r="AB225" s="35"/>
      <c r="AC225" s="36">
        <f t="shared" si="13"/>
        <v>100</v>
      </c>
      <c r="AD225" s="15"/>
    </row>
    <row r="226" spans="1:30" ht="12.75">
      <c r="A226" s="12" t="s">
        <v>26</v>
      </c>
      <c r="B226" s="12" t="s">
        <v>59</v>
      </c>
      <c r="C226" s="13"/>
      <c r="D226" s="30">
        <f t="shared" si="5"/>
        <v>77.15774755306978</v>
      </c>
      <c r="E226" s="30">
        <f t="shared" si="6"/>
        <v>22.842252446930218</v>
      </c>
      <c r="F226" s="30">
        <f t="shared" si="7"/>
        <v>89.46457990115321</v>
      </c>
      <c r="G226" s="30">
        <f t="shared" si="8"/>
        <v>3.8467874794069195</v>
      </c>
      <c r="H226" s="30">
        <f t="shared" si="9"/>
        <v>6.688632619439868</v>
      </c>
      <c r="I226" s="30"/>
      <c r="J226" s="35"/>
      <c r="K226" s="30">
        <f aca="true" t="shared" si="17" ref="K226:L237">K36*100/$AC36</f>
        <v>31.046864929564496</v>
      </c>
      <c r="L226" s="30">
        <f t="shared" si="17"/>
        <v>7.513120338826996</v>
      </c>
      <c r="M226" s="33"/>
      <c r="N226" s="30">
        <f aca="true" t="shared" si="18" ref="N226:O237">N36*100/$AC36</f>
        <v>28.432004419482553</v>
      </c>
      <c r="O226" s="30">
        <f t="shared" si="18"/>
        <v>1.6573059570941902</v>
      </c>
      <c r="P226" s="33"/>
      <c r="Q226" s="30">
        <f aca="true" t="shared" si="19" ref="Q226:AA237">Q36*100/$AC36</f>
        <v>23.008931037657675</v>
      </c>
      <c r="R226" s="30">
        <f t="shared" si="19"/>
        <v>3.3882699567259</v>
      </c>
      <c r="S226" s="30">
        <f t="shared" si="19"/>
        <v>1.2521867231378325</v>
      </c>
      <c r="T226" s="30">
        <f t="shared" si="19"/>
        <v>1.519197127336341</v>
      </c>
      <c r="U226" s="30">
        <f t="shared" si="19"/>
        <v>0.4419482552251174</v>
      </c>
      <c r="V226" s="30">
        <f t="shared" si="19"/>
        <v>0.41432648927354754</v>
      </c>
      <c r="W226" s="30">
        <f t="shared" si="19"/>
        <v>0.340668446736028</v>
      </c>
      <c r="X226" s="30">
        <f t="shared" si="19"/>
        <v>0.2762176595156984</v>
      </c>
      <c r="Y226" s="30">
        <f t="shared" si="19"/>
        <v>0.2025596169781788</v>
      </c>
      <c r="Z226" s="30">
        <f t="shared" si="19"/>
        <v>0.29463217015007825</v>
      </c>
      <c r="AA226" s="30">
        <f t="shared" si="19"/>
        <v>0.21176687229536875</v>
      </c>
      <c r="AB226" s="35"/>
      <c r="AC226" s="31">
        <f t="shared" si="13"/>
        <v>100.00000000000003</v>
      </c>
      <c r="AD226" s="15"/>
    </row>
    <row r="227" spans="1:30" ht="12.75">
      <c r="A227" s="16" t="s">
        <v>26</v>
      </c>
      <c r="B227" s="16" t="s">
        <v>60</v>
      </c>
      <c r="C227" s="13"/>
      <c r="D227" s="34">
        <f t="shared" si="5"/>
        <v>82.75862068965517</v>
      </c>
      <c r="E227" s="34">
        <f t="shared" si="6"/>
        <v>17.241379310344826</v>
      </c>
      <c r="F227" s="34">
        <f t="shared" si="7"/>
        <v>91.33333333333333</v>
      </c>
      <c r="G227" s="34">
        <f t="shared" si="8"/>
        <v>4</v>
      </c>
      <c r="H227" s="34">
        <f t="shared" si="9"/>
        <v>4.666666666666667</v>
      </c>
      <c r="I227" s="34"/>
      <c r="J227" s="35"/>
      <c r="K227" s="34">
        <f t="shared" si="17"/>
        <v>20.959332638164756</v>
      </c>
      <c r="L227" s="34">
        <f t="shared" si="17"/>
        <v>3.076120959332638</v>
      </c>
      <c r="M227" s="33"/>
      <c r="N227" s="34">
        <f t="shared" si="18"/>
        <v>50.31282586027112</v>
      </c>
      <c r="O227" s="34">
        <f t="shared" si="18"/>
        <v>2.711157455683003</v>
      </c>
      <c r="P227" s="33"/>
      <c r="Q227" s="34">
        <f t="shared" si="19"/>
        <v>13.164754953076121</v>
      </c>
      <c r="R227" s="34">
        <f t="shared" si="19"/>
        <v>1.9551616266944734</v>
      </c>
      <c r="S227" s="34">
        <f t="shared" si="19"/>
        <v>1.9030239833159541</v>
      </c>
      <c r="T227" s="34">
        <f t="shared" si="19"/>
        <v>2.8936392075078206</v>
      </c>
      <c r="U227" s="34">
        <f t="shared" si="19"/>
        <v>1.0166840458811262</v>
      </c>
      <c r="V227" s="34">
        <f t="shared" si="19"/>
        <v>1.094890510948905</v>
      </c>
      <c r="W227" s="34">
        <f t="shared" si="19"/>
        <v>0.13034410844629823</v>
      </c>
      <c r="X227" s="34">
        <f t="shared" si="19"/>
        <v>0.2867570385818561</v>
      </c>
      <c r="Y227" s="34">
        <f t="shared" si="19"/>
        <v>0.05213764337851929</v>
      </c>
      <c r="Z227" s="34">
        <f t="shared" si="19"/>
        <v>0.2867570385818561</v>
      </c>
      <c r="AA227" s="34">
        <f t="shared" si="19"/>
        <v>0.15641293013555788</v>
      </c>
      <c r="AB227" s="35"/>
      <c r="AC227" s="36">
        <f t="shared" si="13"/>
        <v>100</v>
      </c>
      <c r="AD227" s="15"/>
    </row>
    <row r="228" spans="1:30" ht="12.75">
      <c r="A228" s="12" t="s">
        <v>26</v>
      </c>
      <c r="B228" s="12" t="s">
        <v>61</v>
      </c>
      <c r="C228" s="13"/>
      <c r="D228" s="30">
        <f t="shared" si="5"/>
        <v>74.18505103720777</v>
      </c>
      <c r="E228" s="30">
        <f t="shared" si="6"/>
        <v>25.81494896279223</v>
      </c>
      <c r="F228" s="30">
        <f t="shared" si="7"/>
        <v>90.14647137150466</v>
      </c>
      <c r="G228" s="30">
        <f t="shared" si="8"/>
        <v>5.548158011540169</v>
      </c>
      <c r="H228" s="30">
        <f t="shared" si="9"/>
        <v>4.305370616955171</v>
      </c>
      <c r="I228" s="30"/>
      <c r="J228" s="35"/>
      <c r="K228" s="30">
        <f t="shared" si="17"/>
        <v>32.54554406696209</v>
      </c>
      <c r="L228" s="30">
        <f t="shared" si="17"/>
        <v>8.6164451009355</v>
      </c>
      <c r="M228" s="33"/>
      <c r="N228" s="30">
        <f t="shared" si="18"/>
        <v>27.523387493845398</v>
      </c>
      <c r="O228" s="30">
        <f t="shared" si="18"/>
        <v>1.8709995076317085</v>
      </c>
      <c r="P228" s="33"/>
      <c r="Q228" s="30">
        <f t="shared" si="19"/>
        <v>23.042836041358935</v>
      </c>
      <c r="R228" s="30">
        <f t="shared" si="19"/>
        <v>2.461841457410143</v>
      </c>
      <c r="S228" s="30">
        <f t="shared" si="19"/>
        <v>0.9354997538158543</v>
      </c>
      <c r="T228" s="30">
        <f t="shared" si="19"/>
        <v>1.1324470704086658</v>
      </c>
      <c r="U228" s="30">
        <f t="shared" si="19"/>
        <v>0.29542097488921715</v>
      </c>
      <c r="V228" s="30">
        <f t="shared" si="19"/>
        <v>0.29542097488921715</v>
      </c>
      <c r="W228" s="30">
        <f t="shared" si="19"/>
        <v>0.49236829148202854</v>
      </c>
      <c r="X228" s="30">
        <f t="shared" si="19"/>
        <v>0.09847365829640571</v>
      </c>
      <c r="Y228" s="30">
        <f t="shared" si="19"/>
        <v>0</v>
      </c>
      <c r="Z228" s="30">
        <f t="shared" si="19"/>
        <v>0.34465780403741997</v>
      </c>
      <c r="AA228" s="30">
        <f t="shared" si="19"/>
        <v>0.34465780403741997</v>
      </c>
      <c r="AB228" s="35"/>
      <c r="AC228" s="31">
        <f t="shared" si="13"/>
        <v>100</v>
      </c>
      <c r="AD228" s="15"/>
    </row>
    <row r="229" spans="1:30" ht="12.75">
      <c r="A229" s="16" t="s">
        <v>26</v>
      </c>
      <c r="B229" s="16" t="s">
        <v>62</v>
      </c>
      <c r="C229" s="13"/>
      <c r="D229" s="34">
        <f t="shared" si="5"/>
        <v>79.51953778318382</v>
      </c>
      <c r="E229" s="34">
        <f t="shared" si="6"/>
        <v>20.48046221681618</v>
      </c>
      <c r="F229" s="34">
        <f t="shared" si="7"/>
        <v>86.09942638623328</v>
      </c>
      <c r="G229" s="34">
        <f t="shared" si="8"/>
        <v>7.151051625239006</v>
      </c>
      <c r="H229" s="34">
        <f t="shared" si="9"/>
        <v>6.749521988527724</v>
      </c>
      <c r="I229" s="34"/>
      <c r="J229" s="35"/>
      <c r="K229" s="34">
        <f t="shared" si="17"/>
        <v>41.68332222962469</v>
      </c>
      <c r="L229" s="34">
        <f t="shared" si="17"/>
        <v>5.218743060182101</v>
      </c>
      <c r="M229" s="33"/>
      <c r="N229" s="34">
        <f t="shared" si="18"/>
        <v>24.805685098823005</v>
      </c>
      <c r="O229" s="34">
        <f t="shared" si="18"/>
        <v>2.287363979569176</v>
      </c>
      <c r="P229" s="33"/>
      <c r="Q229" s="34">
        <f t="shared" si="19"/>
        <v>18.38774150566289</v>
      </c>
      <c r="R229" s="34">
        <f t="shared" si="19"/>
        <v>1.6877637130801688</v>
      </c>
      <c r="S229" s="34">
        <f t="shared" si="19"/>
        <v>2.4206084832334</v>
      </c>
      <c r="T229" s="34">
        <f t="shared" si="19"/>
        <v>0.9549189429269376</v>
      </c>
      <c r="U229" s="34">
        <f t="shared" si="19"/>
        <v>0.44414834554741284</v>
      </c>
      <c r="V229" s="34">
        <f t="shared" si="19"/>
        <v>0.5773928492116367</v>
      </c>
      <c r="W229" s="34">
        <f t="shared" si="19"/>
        <v>0.3331112591605596</v>
      </c>
      <c r="X229" s="34">
        <f t="shared" si="19"/>
        <v>0.39973351099267157</v>
      </c>
      <c r="Y229" s="34">
        <f t="shared" si="19"/>
        <v>0.17765933821896512</v>
      </c>
      <c r="Z229" s="34">
        <f t="shared" si="19"/>
        <v>0.35531867643793025</v>
      </c>
      <c r="AA229" s="34">
        <f t="shared" si="19"/>
        <v>0.2664890073284477</v>
      </c>
      <c r="AB229" s="35"/>
      <c r="AC229" s="36">
        <f t="shared" si="13"/>
        <v>99.99999999999999</v>
      </c>
      <c r="AD229" s="15"/>
    </row>
    <row r="230" spans="1:30" ht="12.75">
      <c r="A230" s="12" t="s">
        <v>26</v>
      </c>
      <c r="B230" s="12" t="s">
        <v>63</v>
      </c>
      <c r="C230" s="13"/>
      <c r="D230" s="30">
        <f t="shared" si="5"/>
        <v>76.73659673659674</v>
      </c>
      <c r="E230" s="30">
        <f t="shared" si="6"/>
        <v>23.263403263403262</v>
      </c>
      <c r="F230" s="30">
        <f t="shared" si="7"/>
        <v>91.13001215066829</v>
      </c>
      <c r="G230" s="30">
        <f t="shared" si="8"/>
        <v>4.0097205346294045</v>
      </c>
      <c r="H230" s="30">
        <f t="shared" si="9"/>
        <v>4.860267314702309</v>
      </c>
      <c r="I230" s="30"/>
      <c r="J230" s="35"/>
      <c r="K230" s="30">
        <f t="shared" si="17"/>
        <v>28.666666666666668</v>
      </c>
      <c r="L230" s="30">
        <f t="shared" si="17"/>
        <v>8.133333333333333</v>
      </c>
      <c r="M230" s="33"/>
      <c r="N230" s="30">
        <f t="shared" si="18"/>
        <v>37.2</v>
      </c>
      <c r="O230" s="30">
        <f t="shared" si="18"/>
        <v>1</v>
      </c>
      <c r="P230" s="33"/>
      <c r="Q230" s="30">
        <f t="shared" si="19"/>
        <v>19.4</v>
      </c>
      <c r="R230" s="30">
        <f t="shared" si="19"/>
        <v>2.066666666666667</v>
      </c>
      <c r="S230" s="30">
        <f t="shared" si="19"/>
        <v>0.6666666666666666</v>
      </c>
      <c r="T230" s="30">
        <f t="shared" si="19"/>
        <v>0.9333333333333333</v>
      </c>
      <c r="U230" s="30">
        <f t="shared" si="19"/>
        <v>0.5333333333333333</v>
      </c>
      <c r="V230" s="30">
        <f t="shared" si="19"/>
        <v>0.4</v>
      </c>
      <c r="W230" s="30">
        <f t="shared" si="19"/>
        <v>0.5333333333333333</v>
      </c>
      <c r="X230" s="30">
        <f t="shared" si="19"/>
        <v>0.13333333333333333</v>
      </c>
      <c r="Y230" s="30">
        <f t="shared" si="19"/>
        <v>0</v>
      </c>
      <c r="Z230" s="30">
        <f t="shared" si="19"/>
        <v>0.26666666666666666</v>
      </c>
      <c r="AA230" s="30">
        <f t="shared" si="19"/>
        <v>0.06666666666666667</v>
      </c>
      <c r="AB230" s="35"/>
      <c r="AC230" s="31">
        <f t="shared" si="13"/>
        <v>100.00000000000001</v>
      </c>
      <c r="AD230" s="15"/>
    </row>
    <row r="231" spans="1:30" ht="12.75">
      <c r="A231" s="16" t="s">
        <v>26</v>
      </c>
      <c r="B231" s="16" t="s">
        <v>64</v>
      </c>
      <c r="C231" s="13"/>
      <c r="D231" s="34">
        <f t="shared" si="5"/>
        <v>76.93754702784048</v>
      </c>
      <c r="E231" s="34">
        <f t="shared" si="6"/>
        <v>23.06245297215952</v>
      </c>
      <c r="F231" s="34">
        <f t="shared" si="7"/>
        <v>90.14669926650367</v>
      </c>
      <c r="G231" s="34">
        <f t="shared" si="8"/>
        <v>3.4963325183374083</v>
      </c>
      <c r="H231" s="34">
        <f t="shared" si="9"/>
        <v>6.356968215158925</v>
      </c>
      <c r="I231" s="34"/>
      <c r="J231" s="35"/>
      <c r="K231" s="34">
        <f t="shared" si="17"/>
        <v>30.322755627881747</v>
      </c>
      <c r="L231" s="34">
        <f t="shared" si="17"/>
        <v>6.129644697586113</v>
      </c>
      <c r="M231" s="33"/>
      <c r="N231" s="34">
        <f t="shared" si="18"/>
        <v>37.347436940602115</v>
      </c>
      <c r="O231" s="34">
        <f t="shared" si="18"/>
        <v>3.553024138866287</v>
      </c>
      <c r="P231" s="33"/>
      <c r="Q231" s="34">
        <f t="shared" si="19"/>
        <v>14.863032275562789</v>
      </c>
      <c r="R231" s="34">
        <f t="shared" si="19"/>
        <v>2.088418768646596</v>
      </c>
      <c r="S231" s="34">
        <f t="shared" si="19"/>
        <v>1.0848928668294007</v>
      </c>
      <c r="T231" s="34">
        <f t="shared" si="19"/>
        <v>1.4374830485489558</v>
      </c>
      <c r="U231" s="34">
        <f t="shared" si="19"/>
        <v>0.7594250067805804</v>
      </c>
      <c r="V231" s="34">
        <f t="shared" si="19"/>
        <v>1.1120151885001357</v>
      </c>
      <c r="W231" s="34">
        <f t="shared" si="19"/>
        <v>0.29834553837808514</v>
      </c>
      <c r="X231" s="34">
        <f t="shared" si="19"/>
        <v>0.16273393002441008</v>
      </c>
      <c r="Y231" s="34">
        <f t="shared" si="19"/>
        <v>0.1898562516951451</v>
      </c>
      <c r="Z231" s="34">
        <f t="shared" si="19"/>
        <v>0.3525901817195552</v>
      </c>
      <c r="AA231" s="34">
        <f t="shared" si="19"/>
        <v>0.29834553837808514</v>
      </c>
      <c r="AB231" s="35"/>
      <c r="AC231" s="36">
        <f t="shared" si="13"/>
        <v>100</v>
      </c>
      <c r="AD231" s="15"/>
    </row>
    <row r="232" spans="1:30" ht="12.75">
      <c r="A232" s="12" t="s">
        <v>26</v>
      </c>
      <c r="B232" s="12" t="s">
        <v>65</v>
      </c>
      <c r="C232" s="13"/>
      <c r="D232" s="30">
        <f t="shared" si="5"/>
        <v>80.74245939675174</v>
      </c>
      <c r="E232" s="30">
        <f t="shared" si="6"/>
        <v>19.25754060324826</v>
      </c>
      <c r="F232" s="30">
        <f t="shared" si="7"/>
        <v>89.55938697318008</v>
      </c>
      <c r="G232" s="30">
        <f t="shared" si="8"/>
        <v>6.32183908045977</v>
      </c>
      <c r="H232" s="30">
        <f t="shared" si="9"/>
        <v>4.118773946360153</v>
      </c>
      <c r="I232" s="30"/>
      <c r="J232" s="35"/>
      <c r="K232" s="30">
        <f t="shared" si="17"/>
        <v>44.27807486631016</v>
      </c>
      <c r="L232" s="30">
        <f t="shared" si="17"/>
        <v>12.29946524064171</v>
      </c>
      <c r="M232" s="33"/>
      <c r="N232" s="30">
        <f t="shared" si="18"/>
        <v>22.887700534759357</v>
      </c>
      <c r="O232" s="30">
        <f t="shared" si="18"/>
        <v>0.9625668449197861</v>
      </c>
      <c r="P232" s="33"/>
      <c r="Q232" s="30">
        <f t="shared" si="19"/>
        <v>15.080213903743315</v>
      </c>
      <c r="R232" s="30">
        <f t="shared" si="19"/>
        <v>1.1764705882352942</v>
      </c>
      <c r="S232" s="30">
        <f t="shared" si="19"/>
        <v>0.9625668449197861</v>
      </c>
      <c r="T232" s="30">
        <f t="shared" si="19"/>
        <v>0.21390374331550802</v>
      </c>
      <c r="U232" s="30">
        <f t="shared" si="19"/>
        <v>0.32085561497326204</v>
      </c>
      <c r="V232" s="30">
        <f t="shared" si="19"/>
        <v>0.5347593582887701</v>
      </c>
      <c r="W232" s="30">
        <f t="shared" si="19"/>
        <v>0.5347593582887701</v>
      </c>
      <c r="X232" s="30">
        <f t="shared" si="19"/>
        <v>0.32085561497326204</v>
      </c>
      <c r="Y232" s="30">
        <f t="shared" si="19"/>
        <v>0.21390374331550802</v>
      </c>
      <c r="Z232" s="30">
        <f t="shared" si="19"/>
        <v>0.21390374331550802</v>
      </c>
      <c r="AA232" s="30">
        <f t="shared" si="19"/>
        <v>0</v>
      </c>
      <c r="AB232" s="35"/>
      <c r="AC232" s="31">
        <f t="shared" si="13"/>
        <v>100.00000000000003</v>
      </c>
      <c r="AD232" s="15"/>
    </row>
    <row r="233" spans="1:30" ht="12.75">
      <c r="A233" s="16" t="s">
        <v>26</v>
      </c>
      <c r="B233" s="16" t="s">
        <v>66</v>
      </c>
      <c r="C233" s="13"/>
      <c r="D233" s="34">
        <f t="shared" si="5"/>
        <v>78.63288718929255</v>
      </c>
      <c r="E233" s="34">
        <f t="shared" si="6"/>
        <v>21.367112810707454</v>
      </c>
      <c r="F233" s="34">
        <f t="shared" si="7"/>
        <v>88.48024316109422</v>
      </c>
      <c r="G233" s="34">
        <f t="shared" si="8"/>
        <v>4.8936170212765955</v>
      </c>
      <c r="H233" s="34">
        <f t="shared" si="9"/>
        <v>6.62613981762918</v>
      </c>
      <c r="I233" s="34"/>
      <c r="J233" s="35"/>
      <c r="K233" s="34">
        <f t="shared" si="17"/>
        <v>24.149776709034697</v>
      </c>
      <c r="L233" s="34">
        <f t="shared" si="17"/>
        <v>9.5499828237719</v>
      </c>
      <c r="M233" s="33"/>
      <c r="N233" s="34">
        <f t="shared" si="18"/>
        <v>39.436619718309856</v>
      </c>
      <c r="O233" s="34">
        <f t="shared" si="18"/>
        <v>1.202335967021642</v>
      </c>
      <c r="P233" s="33"/>
      <c r="Q233" s="34">
        <f t="shared" si="19"/>
        <v>14.599793885262796</v>
      </c>
      <c r="R233" s="34">
        <f t="shared" si="19"/>
        <v>5.3246307110958435</v>
      </c>
      <c r="S233" s="34">
        <f t="shared" si="19"/>
        <v>2.2329096530401924</v>
      </c>
      <c r="T233" s="34">
        <f t="shared" si="19"/>
        <v>0.9962212298179319</v>
      </c>
      <c r="U233" s="34">
        <f t="shared" si="19"/>
        <v>0.5152868430092752</v>
      </c>
      <c r="V233" s="34">
        <f t="shared" si="19"/>
        <v>0.790106492614222</v>
      </c>
      <c r="W233" s="34">
        <f t="shared" si="19"/>
        <v>0.3091721058055651</v>
      </c>
      <c r="X233" s="34">
        <f t="shared" si="19"/>
        <v>0.13740982480247338</v>
      </c>
      <c r="Y233" s="34">
        <f t="shared" si="19"/>
        <v>0.3778770182068018</v>
      </c>
      <c r="Z233" s="34">
        <f t="shared" si="19"/>
        <v>0.27481964960494676</v>
      </c>
      <c r="AA233" s="34">
        <f t="shared" si="19"/>
        <v>0.10305736860185503</v>
      </c>
      <c r="AB233" s="35"/>
      <c r="AC233" s="36">
        <f t="shared" si="13"/>
        <v>100.00000000000001</v>
      </c>
      <c r="AD233" s="15"/>
    </row>
    <row r="234" spans="1:30" ht="12.75">
      <c r="A234" s="12" t="s">
        <v>26</v>
      </c>
      <c r="B234" s="12" t="s">
        <v>67</v>
      </c>
      <c r="C234" s="13"/>
      <c r="D234" s="30">
        <f t="shared" si="5"/>
        <v>76.59709618874773</v>
      </c>
      <c r="E234" s="30">
        <f t="shared" si="6"/>
        <v>23.402903811252273</v>
      </c>
      <c r="F234" s="30">
        <f t="shared" si="7"/>
        <v>89.14820518895866</v>
      </c>
      <c r="G234" s="30">
        <f t="shared" si="8"/>
        <v>3.976622043201832</v>
      </c>
      <c r="H234" s="30">
        <f t="shared" si="9"/>
        <v>6.867274809461754</v>
      </c>
      <c r="I234" s="30"/>
      <c r="J234" s="35"/>
      <c r="K234" s="30">
        <f t="shared" si="17"/>
        <v>42.67109634551495</v>
      </c>
      <c r="L234" s="30">
        <f t="shared" si="17"/>
        <v>3.1716500553709857</v>
      </c>
      <c r="M234" s="33"/>
      <c r="N234" s="30">
        <f t="shared" si="18"/>
        <v>26.963455149501662</v>
      </c>
      <c r="O234" s="30">
        <f t="shared" si="18"/>
        <v>5.740863787375416</v>
      </c>
      <c r="P234" s="33"/>
      <c r="Q234" s="30">
        <f t="shared" si="19"/>
        <v>13.802879291251385</v>
      </c>
      <c r="R234" s="30">
        <f t="shared" si="19"/>
        <v>1.4795127353266888</v>
      </c>
      <c r="S234" s="30">
        <f t="shared" si="19"/>
        <v>1.2358803986710964</v>
      </c>
      <c r="T234" s="30">
        <f t="shared" si="19"/>
        <v>2.679955703211517</v>
      </c>
      <c r="U234" s="30">
        <f t="shared" si="19"/>
        <v>0.27906976744186046</v>
      </c>
      <c r="V234" s="30">
        <f t="shared" si="19"/>
        <v>0.42524916943521596</v>
      </c>
      <c r="W234" s="30">
        <f t="shared" si="19"/>
        <v>0.44739756367663347</v>
      </c>
      <c r="X234" s="30">
        <f t="shared" si="19"/>
        <v>0.3233665559246955</v>
      </c>
      <c r="Y234" s="30">
        <f t="shared" si="19"/>
        <v>0.23034330011074197</v>
      </c>
      <c r="Z234" s="30">
        <f t="shared" si="19"/>
        <v>0.25692137320044295</v>
      </c>
      <c r="AA234" s="30">
        <f t="shared" si="19"/>
        <v>0.292358803986711</v>
      </c>
      <c r="AB234" s="35"/>
      <c r="AC234" s="31">
        <f t="shared" si="13"/>
        <v>100</v>
      </c>
      <c r="AD234" s="15"/>
    </row>
    <row r="235" spans="1:30" ht="12.75">
      <c r="A235" s="16" t="s">
        <v>26</v>
      </c>
      <c r="B235" s="16" t="s">
        <v>68</v>
      </c>
      <c r="C235" s="13"/>
      <c r="D235" s="34">
        <f t="shared" si="5"/>
        <v>74.9748743718593</v>
      </c>
      <c r="E235" s="34">
        <f t="shared" si="6"/>
        <v>25.0251256281407</v>
      </c>
      <c r="F235" s="34">
        <f t="shared" si="7"/>
        <v>90.04691689008042</v>
      </c>
      <c r="G235" s="34">
        <f t="shared" si="8"/>
        <v>5.093833780160858</v>
      </c>
      <c r="H235" s="34">
        <f t="shared" si="9"/>
        <v>4.859249329758713</v>
      </c>
      <c r="I235" s="34"/>
      <c r="J235" s="35"/>
      <c r="K235" s="34">
        <f t="shared" si="17"/>
        <v>44.21287681429103</v>
      </c>
      <c r="L235" s="34">
        <f t="shared" si="17"/>
        <v>7.592110160029773</v>
      </c>
      <c r="M235" s="33"/>
      <c r="N235" s="34">
        <f t="shared" si="18"/>
        <v>28.80535913658355</v>
      </c>
      <c r="O235" s="34">
        <f t="shared" si="18"/>
        <v>2.7912169705991814</v>
      </c>
      <c r="P235" s="33"/>
      <c r="Q235" s="34">
        <f t="shared" si="19"/>
        <v>11.64867882396725</v>
      </c>
      <c r="R235" s="34">
        <f t="shared" si="19"/>
        <v>1.5630815035355414</v>
      </c>
      <c r="S235" s="34">
        <f t="shared" si="19"/>
        <v>1.042054335690361</v>
      </c>
      <c r="T235" s="34">
        <f t="shared" si="19"/>
        <v>0.40937848902121327</v>
      </c>
      <c r="U235" s="34">
        <f t="shared" si="19"/>
        <v>0.22329735764793449</v>
      </c>
      <c r="V235" s="34">
        <f t="shared" si="19"/>
        <v>0.6326758466691478</v>
      </c>
      <c r="W235" s="34">
        <f t="shared" si="19"/>
        <v>0.0744324525493115</v>
      </c>
      <c r="X235" s="34">
        <f t="shared" si="19"/>
        <v>0.18608113137327875</v>
      </c>
      <c r="Y235" s="34">
        <f t="shared" si="19"/>
        <v>0.18608113137327875</v>
      </c>
      <c r="Z235" s="34">
        <f t="shared" si="19"/>
        <v>0.44659471529586897</v>
      </c>
      <c r="AA235" s="34">
        <f t="shared" si="19"/>
        <v>0.18608113137327875</v>
      </c>
      <c r="AB235" s="35"/>
      <c r="AC235" s="36">
        <f t="shared" si="13"/>
        <v>100.00000000000003</v>
      </c>
      <c r="AD235" s="15"/>
    </row>
    <row r="236" spans="1:30" ht="12.75">
      <c r="A236" s="12" t="s">
        <v>26</v>
      </c>
      <c r="B236" s="12" t="s">
        <v>69</v>
      </c>
      <c r="C236" s="13"/>
      <c r="D236" s="30">
        <f t="shared" si="5"/>
        <v>80.61821219715956</v>
      </c>
      <c r="E236" s="30">
        <f t="shared" si="6"/>
        <v>19.381787802840435</v>
      </c>
      <c r="F236" s="30">
        <f t="shared" si="7"/>
        <v>92.12435233160622</v>
      </c>
      <c r="G236" s="30">
        <f t="shared" si="8"/>
        <v>4.66321243523316</v>
      </c>
      <c r="H236" s="30">
        <f t="shared" si="9"/>
        <v>3.2124352331606216</v>
      </c>
      <c r="I236" s="30"/>
      <c r="J236" s="35"/>
      <c r="K236" s="30">
        <f t="shared" si="17"/>
        <v>23.959505061867265</v>
      </c>
      <c r="L236" s="30">
        <f t="shared" si="17"/>
        <v>0.3374578177727784</v>
      </c>
      <c r="M236" s="33"/>
      <c r="N236" s="30">
        <f t="shared" si="18"/>
        <v>41.95725534308212</v>
      </c>
      <c r="O236" s="30">
        <f t="shared" si="18"/>
        <v>2.699662542182227</v>
      </c>
      <c r="P236" s="33"/>
      <c r="Q236" s="30">
        <f t="shared" si="19"/>
        <v>22.722159730033745</v>
      </c>
      <c r="R236" s="30">
        <f t="shared" si="19"/>
        <v>4.386951631046119</v>
      </c>
      <c r="S236" s="30">
        <f t="shared" si="19"/>
        <v>0.3374578177727784</v>
      </c>
      <c r="T236" s="30">
        <f t="shared" si="19"/>
        <v>0.6749156355455568</v>
      </c>
      <c r="U236" s="30">
        <f t="shared" si="19"/>
        <v>0.4499437570303712</v>
      </c>
      <c r="V236" s="30">
        <f t="shared" si="19"/>
        <v>1.124859392575928</v>
      </c>
      <c r="W236" s="30">
        <f t="shared" si="19"/>
        <v>0.1124859392575928</v>
      </c>
      <c r="X236" s="30">
        <f t="shared" si="19"/>
        <v>0.2249718785151856</v>
      </c>
      <c r="Y236" s="30">
        <f t="shared" si="19"/>
        <v>0.4499437570303712</v>
      </c>
      <c r="Z236" s="30">
        <f t="shared" si="19"/>
        <v>0.562429696287964</v>
      </c>
      <c r="AA236" s="30">
        <f t="shared" si="19"/>
        <v>0</v>
      </c>
      <c r="AB236" s="35"/>
      <c r="AC236" s="31">
        <f t="shared" si="13"/>
        <v>99.99999999999999</v>
      </c>
      <c r="AD236" s="15"/>
    </row>
    <row r="237" spans="1:30" ht="12.75">
      <c r="A237" s="17" t="s">
        <v>215</v>
      </c>
      <c r="B237" s="17"/>
      <c r="C237" s="18"/>
      <c r="D237" s="37">
        <f t="shared" si="5"/>
        <v>72.93293040061374</v>
      </c>
      <c r="E237" s="37">
        <f t="shared" si="6"/>
        <v>27.067069599386258</v>
      </c>
      <c r="F237" s="37">
        <f t="shared" si="7"/>
        <v>90.17543065908089</v>
      </c>
      <c r="G237" s="37">
        <f t="shared" si="8"/>
        <v>4.281895540901774</v>
      </c>
      <c r="H237" s="37">
        <f t="shared" si="9"/>
        <v>5.541165692051894</v>
      </c>
      <c r="I237" s="37"/>
      <c r="J237" s="38"/>
      <c r="K237" s="37">
        <f t="shared" si="17"/>
        <v>39.98494825964252</v>
      </c>
      <c r="L237" s="37">
        <f t="shared" si="17"/>
        <v>5.911152921500993</v>
      </c>
      <c r="M237" s="39"/>
      <c r="N237" s="37">
        <f t="shared" si="18"/>
        <v>29.163583150412876</v>
      </c>
      <c r="O237" s="37">
        <f t="shared" si="18"/>
        <v>3.017873941674506</v>
      </c>
      <c r="P237" s="39"/>
      <c r="Q237" s="37">
        <f t="shared" si="19"/>
        <v>14.430019859935195</v>
      </c>
      <c r="R237" s="37">
        <f t="shared" si="19"/>
        <v>2.103062611058848</v>
      </c>
      <c r="S237" s="37">
        <f t="shared" si="19"/>
        <v>1.8154071286714748</v>
      </c>
      <c r="T237" s="37">
        <f t="shared" si="19"/>
        <v>1.200376293508937</v>
      </c>
      <c r="U237" s="37">
        <f t="shared" si="19"/>
        <v>0.42061252221176965</v>
      </c>
      <c r="V237" s="37">
        <f t="shared" si="19"/>
        <v>0.49043587331451866</v>
      </c>
      <c r="W237" s="37">
        <f t="shared" si="19"/>
        <v>0.41434096372948676</v>
      </c>
      <c r="X237" s="37">
        <f t="shared" si="19"/>
        <v>0.28222013170272814</v>
      </c>
      <c r="Y237" s="37">
        <f t="shared" si="19"/>
        <v>0.2278666248562768</v>
      </c>
      <c r="Z237" s="37">
        <f t="shared" si="19"/>
        <v>0.279711508309815</v>
      </c>
      <c r="AA237" s="37">
        <f t="shared" si="19"/>
        <v>0.2583882094700533</v>
      </c>
      <c r="AB237" s="38"/>
      <c r="AC237" s="17">
        <f t="shared" si="13"/>
        <v>100.00000000000001</v>
      </c>
      <c r="AD237" s="20"/>
    </row>
    <row r="238" spans="1:30" ht="12.75">
      <c r="A238" s="21"/>
      <c r="B238" s="12"/>
      <c r="C238" s="13"/>
      <c r="D238" s="31"/>
      <c r="E238" s="31"/>
      <c r="F238" s="31"/>
      <c r="G238" s="31"/>
      <c r="H238" s="31"/>
      <c r="I238" s="31"/>
      <c r="J238" s="32"/>
      <c r="K238" s="31"/>
      <c r="L238" s="31"/>
      <c r="M238" s="40"/>
      <c r="N238" s="31"/>
      <c r="O238" s="31"/>
      <c r="P238" s="40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2"/>
      <c r="AC238" s="31"/>
      <c r="AD238" s="15"/>
    </row>
    <row r="239" spans="1:30" ht="12.75">
      <c r="A239" s="16" t="s">
        <v>71</v>
      </c>
      <c r="B239" s="16" t="s">
        <v>72</v>
      </c>
      <c r="C239" s="13"/>
      <c r="D239" s="34">
        <f aca="true" t="shared" si="20" ref="D239:D261">E49*100/D49</f>
        <v>75.2723311546841</v>
      </c>
      <c r="E239" s="34">
        <f aca="true" t="shared" si="21" ref="E239:E261">100-D239</f>
        <v>24.727668845315904</v>
      </c>
      <c r="F239" s="34">
        <f aca="true" t="shared" si="22" ref="F239:F261">F49*100/E49</f>
        <v>93.19826338639653</v>
      </c>
      <c r="G239" s="34">
        <f aca="true" t="shared" si="23" ref="G239:G261">G49*100/E49</f>
        <v>3.0390738060781475</v>
      </c>
      <c r="H239" s="34">
        <f aca="true" t="shared" si="24" ref="H239:H261">H49*100/E49</f>
        <v>3.7626628075253254</v>
      </c>
      <c r="I239" s="34"/>
      <c r="J239" s="35"/>
      <c r="K239" s="34">
        <f aca="true" t="shared" si="25" ref="K239:L254">K49*100/$AC49</f>
        <v>31.211180124223603</v>
      </c>
      <c r="L239" s="34">
        <f t="shared" si="25"/>
        <v>16.614906832298136</v>
      </c>
      <c r="M239" s="33"/>
      <c r="N239" s="34">
        <f aca="true" t="shared" si="26" ref="N239:O254">N49*100/$AC49</f>
        <v>13.819875776397515</v>
      </c>
      <c r="O239" s="34">
        <f t="shared" si="26"/>
        <v>1.3975155279503106</v>
      </c>
      <c r="P239" s="33"/>
      <c r="Q239" s="34">
        <f aca="true" t="shared" si="27" ref="Q239:AA254">Q49*100/$AC49</f>
        <v>34.161490683229815</v>
      </c>
      <c r="R239" s="34">
        <f t="shared" si="27"/>
        <v>0.9316770186335404</v>
      </c>
      <c r="S239" s="34">
        <f t="shared" si="27"/>
        <v>0.7763975155279503</v>
      </c>
      <c r="T239" s="34">
        <f t="shared" si="27"/>
        <v>0</v>
      </c>
      <c r="U239" s="34">
        <f t="shared" si="27"/>
        <v>0</v>
      </c>
      <c r="V239" s="34">
        <f t="shared" si="27"/>
        <v>0.15527950310559005</v>
      </c>
      <c r="W239" s="34">
        <f t="shared" si="27"/>
        <v>0</v>
      </c>
      <c r="X239" s="34">
        <f t="shared" si="27"/>
        <v>0.15527950310559005</v>
      </c>
      <c r="Y239" s="34">
        <f t="shared" si="27"/>
        <v>0.3105590062111801</v>
      </c>
      <c r="Z239" s="34">
        <f t="shared" si="27"/>
        <v>0.15527950310559005</v>
      </c>
      <c r="AA239" s="34">
        <f t="shared" si="27"/>
        <v>0.3105590062111801</v>
      </c>
      <c r="AB239" s="35"/>
      <c r="AC239" s="36">
        <f aca="true" t="shared" si="28" ref="AC239:AC261">SUM(K239:AA239)</f>
        <v>99.99999999999999</v>
      </c>
      <c r="AD239" s="15"/>
    </row>
    <row r="240" spans="1:30" ht="12.75">
      <c r="A240" s="12" t="s">
        <v>71</v>
      </c>
      <c r="B240" s="12" t="s">
        <v>73</v>
      </c>
      <c r="C240" s="13"/>
      <c r="D240" s="30">
        <f t="shared" si="20"/>
        <v>85.8195211786372</v>
      </c>
      <c r="E240" s="30">
        <f t="shared" si="21"/>
        <v>14.180478821362797</v>
      </c>
      <c r="F240" s="30">
        <f t="shared" si="22"/>
        <v>95.06437768240343</v>
      </c>
      <c r="G240" s="30">
        <f t="shared" si="23"/>
        <v>3.4334763948497855</v>
      </c>
      <c r="H240" s="30">
        <f t="shared" si="24"/>
        <v>1.502145922746781</v>
      </c>
      <c r="I240" s="30"/>
      <c r="J240" s="35"/>
      <c r="K240" s="30">
        <f t="shared" si="25"/>
        <v>23.024830699774267</v>
      </c>
      <c r="L240" s="30">
        <f t="shared" si="25"/>
        <v>34.5372460496614</v>
      </c>
      <c r="M240" s="33"/>
      <c r="N240" s="30">
        <f t="shared" si="26"/>
        <v>15.349887133182845</v>
      </c>
      <c r="O240" s="30">
        <f t="shared" si="26"/>
        <v>1.3544018058690745</v>
      </c>
      <c r="P240" s="33"/>
      <c r="Q240" s="30">
        <f t="shared" si="27"/>
        <v>21.218961625282166</v>
      </c>
      <c r="R240" s="30">
        <f t="shared" si="27"/>
        <v>1.8058690744920993</v>
      </c>
      <c r="S240" s="30">
        <f t="shared" si="27"/>
        <v>0</v>
      </c>
      <c r="T240" s="30">
        <f t="shared" si="27"/>
        <v>0.9029345372460497</v>
      </c>
      <c r="U240" s="30">
        <f t="shared" si="27"/>
        <v>0.6772009029345373</v>
      </c>
      <c r="V240" s="30">
        <f t="shared" si="27"/>
        <v>0.22573363431151242</v>
      </c>
      <c r="W240" s="30">
        <f t="shared" si="27"/>
        <v>0</v>
      </c>
      <c r="X240" s="30">
        <f t="shared" si="27"/>
        <v>0.6772009029345373</v>
      </c>
      <c r="Y240" s="30">
        <f t="shared" si="27"/>
        <v>0</v>
      </c>
      <c r="Z240" s="30">
        <f t="shared" si="27"/>
        <v>0.22573363431151242</v>
      </c>
      <c r="AA240" s="30">
        <f t="shared" si="27"/>
        <v>0</v>
      </c>
      <c r="AB240" s="35"/>
      <c r="AC240" s="31">
        <f t="shared" si="28"/>
        <v>100</v>
      </c>
      <c r="AD240" s="15"/>
    </row>
    <row r="241" spans="1:30" ht="12.75">
      <c r="A241" s="16" t="s">
        <v>71</v>
      </c>
      <c r="B241" s="16" t="s">
        <v>74</v>
      </c>
      <c r="C241" s="13"/>
      <c r="D241" s="34">
        <f t="shared" si="20"/>
        <v>71.50459603289792</v>
      </c>
      <c r="E241" s="34">
        <f t="shared" si="21"/>
        <v>28.495403967102078</v>
      </c>
      <c r="F241" s="34">
        <f t="shared" si="22"/>
        <v>92.11772665764546</v>
      </c>
      <c r="G241" s="34">
        <f t="shared" si="23"/>
        <v>3.4844384303112315</v>
      </c>
      <c r="H241" s="34">
        <f t="shared" si="24"/>
        <v>4.397834912043302</v>
      </c>
      <c r="I241" s="34"/>
      <c r="J241" s="35"/>
      <c r="K241" s="34">
        <f t="shared" si="25"/>
        <v>30.00367242012486</v>
      </c>
      <c r="L241" s="34">
        <f t="shared" si="25"/>
        <v>10.72346676459787</v>
      </c>
      <c r="M241" s="33"/>
      <c r="N241" s="34">
        <f t="shared" si="26"/>
        <v>37.53213367609254</v>
      </c>
      <c r="O241" s="34">
        <f t="shared" si="26"/>
        <v>2.9746603011384503</v>
      </c>
      <c r="P241" s="33"/>
      <c r="Q241" s="34">
        <f t="shared" si="27"/>
        <v>10.760190965846492</v>
      </c>
      <c r="R241" s="34">
        <f t="shared" si="27"/>
        <v>1.7260374586852736</v>
      </c>
      <c r="S241" s="34">
        <f t="shared" si="27"/>
        <v>3.341902313624679</v>
      </c>
      <c r="T241" s="34">
        <f t="shared" si="27"/>
        <v>0.47741461623209697</v>
      </c>
      <c r="U241" s="34">
        <f t="shared" si="27"/>
        <v>0.6243114212265883</v>
      </c>
      <c r="V241" s="34">
        <f t="shared" si="27"/>
        <v>0.4406904149834741</v>
      </c>
      <c r="W241" s="34">
        <f t="shared" si="27"/>
        <v>0.1836210062431142</v>
      </c>
      <c r="X241" s="34">
        <f t="shared" si="27"/>
        <v>0.22034520749173706</v>
      </c>
      <c r="Y241" s="34">
        <f t="shared" si="27"/>
        <v>0.11017260374586853</v>
      </c>
      <c r="Z241" s="34">
        <f t="shared" si="27"/>
        <v>0.5141388174807198</v>
      </c>
      <c r="AA241" s="34">
        <f t="shared" si="27"/>
        <v>0.3672420124862284</v>
      </c>
      <c r="AB241" s="35"/>
      <c r="AC241" s="36">
        <f t="shared" si="28"/>
        <v>99.99999999999999</v>
      </c>
      <c r="AD241" s="15"/>
    </row>
    <row r="242" spans="1:30" ht="12.75">
      <c r="A242" s="12" t="s">
        <v>71</v>
      </c>
      <c r="B242" s="12" t="s">
        <v>75</v>
      </c>
      <c r="C242" s="13"/>
      <c r="D242" s="30">
        <f t="shared" si="20"/>
        <v>73.3211352045782</v>
      </c>
      <c r="E242" s="30">
        <f t="shared" si="21"/>
        <v>26.678864795421802</v>
      </c>
      <c r="F242" s="30">
        <f t="shared" si="22"/>
        <v>94.27365402994585</v>
      </c>
      <c r="G242" s="30">
        <f t="shared" si="23"/>
        <v>1.8583412976531803</v>
      </c>
      <c r="H242" s="30">
        <f t="shared" si="24"/>
        <v>3.868004672400977</v>
      </c>
      <c r="I242" s="30"/>
      <c r="J242" s="35"/>
      <c r="K242" s="30">
        <f t="shared" si="25"/>
        <v>48.05553208864859</v>
      </c>
      <c r="L242" s="30">
        <f t="shared" si="25"/>
        <v>7.454028329250091</v>
      </c>
      <c r="M242" s="33"/>
      <c r="N242" s="30">
        <f t="shared" si="26"/>
        <v>23.488496522204386</v>
      </c>
      <c r="O242" s="30">
        <f t="shared" si="26"/>
        <v>3.745318352059925</v>
      </c>
      <c r="P242" s="33"/>
      <c r="Q242" s="30">
        <f t="shared" si="27"/>
        <v>8.33826138379657</v>
      </c>
      <c r="R242" s="30">
        <f t="shared" si="27"/>
        <v>4.074793725887753</v>
      </c>
      <c r="S242" s="30">
        <f t="shared" si="27"/>
        <v>1.7290417053870633</v>
      </c>
      <c r="T242" s="30">
        <f t="shared" si="27"/>
        <v>0.8560727661851257</v>
      </c>
      <c r="U242" s="30">
        <f t="shared" si="27"/>
        <v>0.36608374869758664</v>
      </c>
      <c r="V242" s="30">
        <f t="shared" si="27"/>
        <v>0.3435555180085044</v>
      </c>
      <c r="W242" s="30">
        <f t="shared" si="27"/>
        <v>0.3886119793866689</v>
      </c>
      <c r="X242" s="30">
        <f t="shared" si="27"/>
        <v>0.2844189124496635</v>
      </c>
      <c r="Y242" s="30">
        <f t="shared" si="27"/>
        <v>0.3069471431387457</v>
      </c>
      <c r="Z242" s="30">
        <f t="shared" si="27"/>
        <v>0.23091436456309314</v>
      </c>
      <c r="AA242" s="30">
        <f t="shared" si="27"/>
        <v>0.3379234603362338</v>
      </c>
      <c r="AB242" s="35"/>
      <c r="AC242" s="31">
        <f t="shared" si="28"/>
        <v>100</v>
      </c>
      <c r="AD242" s="15"/>
    </row>
    <row r="243" spans="1:30" ht="12.75">
      <c r="A243" s="16" t="s">
        <v>71</v>
      </c>
      <c r="B243" s="16" t="s">
        <v>76</v>
      </c>
      <c r="C243" s="13"/>
      <c r="D243" s="34">
        <f t="shared" si="20"/>
        <v>66.46525679758308</v>
      </c>
      <c r="E243" s="34">
        <f t="shared" si="21"/>
        <v>33.53474320241692</v>
      </c>
      <c r="F243" s="34">
        <f t="shared" si="22"/>
        <v>87.92929292929293</v>
      </c>
      <c r="G243" s="34">
        <f t="shared" si="23"/>
        <v>4.94949494949495</v>
      </c>
      <c r="H243" s="34">
        <f t="shared" si="24"/>
        <v>7.121212121212121</v>
      </c>
      <c r="I243" s="34"/>
      <c r="J243" s="35"/>
      <c r="K243" s="34">
        <f t="shared" si="25"/>
        <v>24.641010913268236</v>
      </c>
      <c r="L243" s="34">
        <f t="shared" si="25"/>
        <v>15.85295807007467</v>
      </c>
      <c r="M243" s="33"/>
      <c r="N243" s="34">
        <f t="shared" si="26"/>
        <v>38.42619184376795</v>
      </c>
      <c r="O243" s="34">
        <f t="shared" si="26"/>
        <v>3.2165422171166</v>
      </c>
      <c r="P243" s="33"/>
      <c r="Q243" s="34">
        <f t="shared" si="27"/>
        <v>12.004595060310166</v>
      </c>
      <c r="R243" s="34">
        <f t="shared" si="27"/>
        <v>3.5611717403790926</v>
      </c>
      <c r="S243" s="34">
        <f t="shared" si="27"/>
        <v>0.80413555427915</v>
      </c>
      <c r="T243" s="34">
        <f t="shared" si="27"/>
        <v>0.05743825387708214</v>
      </c>
      <c r="U243" s="34">
        <f t="shared" si="27"/>
        <v>0.11487650775416428</v>
      </c>
      <c r="V243" s="34">
        <f t="shared" si="27"/>
        <v>0.22975301550832855</v>
      </c>
      <c r="W243" s="34">
        <f t="shared" si="27"/>
        <v>0.4595060310166571</v>
      </c>
      <c r="X243" s="34">
        <f t="shared" si="27"/>
        <v>0.2871912693854107</v>
      </c>
      <c r="Y243" s="34">
        <f t="shared" si="27"/>
        <v>0.22975301550832855</v>
      </c>
      <c r="Z243" s="34">
        <f t="shared" si="27"/>
        <v>0.05743825387708214</v>
      </c>
      <c r="AA243" s="34">
        <f t="shared" si="27"/>
        <v>0.05743825387708214</v>
      </c>
      <c r="AB243" s="35"/>
      <c r="AC243" s="36">
        <f t="shared" si="28"/>
        <v>100</v>
      </c>
      <c r="AD243" s="15"/>
    </row>
    <row r="244" spans="1:30" ht="12.75">
      <c r="A244" s="12" t="s">
        <v>71</v>
      </c>
      <c r="B244" s="12" t="s">
        <v>77</v>
      </c>
      <c r="C244" s="13"/>
      <c r="D244" s="30">
        <f t="shared" si="20"/>
        <v>72.96819787985866</v>
      </c>
      <c r="E244" s="30">
        <f t="shared" si="21"/>
        <v>27.031802120141336</v>
      </c>
      <c r="F244" s="30">
        <f t="shared" si="22"/>
        <v>93.98708635996772</v>
      </c>
      <c r="G244" s="30">
        <f t="shared" si="23"/>
        <v>3.3091202582728005</v>
      </c>
      <c r="H244" s="30">
        <f t="shared" si="24"/>
        <v>2.7037933817594832</v>
      </c>
      <c r="I244" s="30"/>
      <c r="J244" s="35"/>
      <c r="K244" s="30">
        <f t="shared" si="25"/>
        <v>23.91584370974667</v>
      </c>
      <c r="L244" s="30">
        <f t="shared" si="25"/>
        <v>11.034778875053671</v>
      </c>
      <c r="M244" s="33"/>
      <c r="N244" s="30">
        <f t="shared" si="26"/>
        <v>29.197080291970803</v>
      </c>
      <c r="O244" s="30">
        <f t="shared" si="26"/>
        <v>1.6316015457277802</v>
      </c>
      <c r="P244" s="33"/>
      <c r="Q244" s="30">
        <f t="shared" si="27"/>
        <v>22.069557750107343</v>
      </c>
      <c r="R244" s="30">
        <f t="shared" si="27"/>
        <v>1.2881064834693001</v>
      </c>
      <c r="S244" s="30">
        <f t="shared" si="27"/>
        <v>0.8587376556462001</v>
      </c>
      <c r="T244" s="30">
        <f t="shared" si="27"/>
        <v>8.329755259768142</v>
      </c>
      <c r="U244" s="30">
        <f t="shared" si="27"/>
        <v>0.25762129669386</v>
      </c>
      <c r="V244" s="30">
        <f t="shared" si="27"/>
        <v>0.42936882782310004</v>
      </c>
      <c r="W244" s="30">
        <f t="shared" si="27"/>
        <v>0.30055817947617003</v>
      </c>
      <c r="X244" s="30">
        <f t="shared" si="27"/>
        <v>0.17174753112924002</v>
      </c>
      <c r="Y244" s="30">
        <f t="shared" si="27"/>
        <v>0.042936882782310004</v>
      </c>
      <c r="Z244" s="30">
        <f t="shared" si="27"/>
        <v>0.17174753112924002</v>
      </c>
      <c r="AA244" s="30">
        <f t="shared" si="27"/>
        <v>0.30055817947617003</v>
      </c>
      <c r="AB244" s="35"/>
      <c r="AC244" s="31">
        <f t="shared" si="28"/>
        <v>100</v>
      </c>
      <c r="AD244" s="15"/>
    </row>
    <row r="245" spans="1:30" ht="12.75">
      <c r="A245" s="16" t="s">
        <v>71</v>
      </c>
      <c r="B245" s="16" t="s">
        <v>78</v>
      </c>
      <c r="C245" s="13"/>
      <c r="D245" s="34">
        <f t="shared" si="20"/>
        <v>64.45812849779713</v>
      </c>
      <c r="E245" s="34">
        <f t="shared" si="21"/>
        <v>35.541871502202866</v>
      </c>
      <c r="F245" s="34">
        <f t="shared" si="22"/>
        <v>91.8296255245032</v>
      </c>
      <c r="G245" s="34">
        <f t="shared" si="23"/>
        <v>3.1193096350249387</v>
      </c>
      <c r="H245" s="34">
        <f t="shared" si="24"/>
        <v>5.051064840471855</v>
      </c>
      <c r="I245" s="34"/>
      <c r="J245" s="35"/>
      <c r="K245" s="34">
        <f t="shared" si="25"/>
        <v>44.181969710032476</v>
      </c>
      <c r="L245" s="34">
        <f t="shared" si="25"/>
        <v>9.845676351409605</v>
      </c>
      <c r="M245" s="33"/>
      <c r="N245" s="34">
        <f t="shared" si="26"/>
        <v>27.907578239503405</v>
      </c>
      <c r="O245" s="34">
        <f t="shared" si="26"/>
        <v>2.664022760582809</v>
      </c>
      <c r="P245" s="33"/>
      <c r="Q245" s="34">
        <f t="shared" si="27"/>
        <v>6.710348593269535</v>
      </c>
      <c r="R245" s="34">
        <f t="shared" si="27"/>
        <v>2.4714774262149035</v>
      </c>
      <c r="S245" s="34">
        <f t="shared" si="27"/>
        <v>3.1065896485329194</v>
      </c>
      <c r="T245" s="34">
        <f t="shared" si="27"/>
        <v>0.7845503922751962</v>
      </c>
      <c r="U245" s="34">
        <f t="shared" si="27"/>
        <v>0.36784780297152053</v>
      </c>
      <c r="V245" s="34">
        <f t="shared" si="27"/>
        <v>0.3707216139322355</v>
      </c>
      <c r="W245" s="34">
        <f t="shared" si="27"/>
        <v>0.3621001810500905</v>
      </c>
      <c r="X245" s="34">
        <f t="shared" si="27"/>
        <v>0.16668103572147025</v>
      </c>
      <c r="Y245" s="34">
        <f t="shared" si="27"/>
        <v>0.18967152340719026</v>
      </c>
      <c r="Z245" s="34">
        <f t="shared" si="27"/>
        <v>0.6695979538465959</v>
      </c>
      <c r="AA245" s="34">
        <f t="shared" si="27"/>
        <v>0.20116676725005028</v>
      </c>
      <c r="AB245" s="35"/>
      <c r="AC245" s="36">
        <f t="shared" si="28"/>
        <v>99.99999999999999</v>
      </c>
      <c r="AD245" s="15"/>
    </row>
    <row r="246" spans="1:30" ht="12.75">
      <c r="A246" s="12" t="s">
        <v>71</v>
      </c>
      <c r="B246" s="12" t="s">
        <v>79</v>
      </c>
      <c r="C246" s="13"/>
      <c r="D246" s="30">
        <f t="shared" si="20"/>
        <v>75.84841628959276</v>
      </c>
      <c r="E246" s="30">
        <f t="shared" si="21"/>
        <v>24.151583710407238</v>
      </c>
      <c r="F246" s="30">
        <f t="shared" si="22"/>
        <v>88.88888888888889</v>
      </c>
      <c r="G246" s="30">
        <f t="shared" si="23"/>
        <v>6.040268456375839</v>
      </c>
      <c r="H246" s="30">
        <f t="shared" si="24"/>
        <v>5.070842654735272</v>
      </c>
      <c r="I246" s="30"/>
      <c r="J246" s="35"/>
      <c r="K246" s="30">
        <f t="shared" si="25"/>
        <v>45.63758389261745</v>
      </c>
      <c r="L246" s="30">
        <f t="shared" si="25"/>
        <v>11.325503355704697</v>
      </c>
      <c r="M246" s="33"/>
      <c r="N246" s="30">
        <f t="shared" si="26"/>
        <v>25.671140939597315</v>
      </c>
      <c r="O246" s="30">
        <f t="shared" si="26"/>
        <v>2.0134228187919465</v>
      </c>
      <c r="P246" s="33"/>
      <c r="Q246" s="30">
        <f t="shared" si="27"/>
        <v>6.879194630872483</v>
      </c>
      <c r="R246" s="30">
        <f t="shared" si="27"/>
        <v>2.5167785234899327</v>
      </c>
      <c r="S246" s="30">
        <f t="shared" si="27"/>
        <v>1.5939597315436242</v>
      </c>
      <c r="T246" s="30">
        <f t="shared" si="27"/>
        <v>3.0201342281879193</v>
      </c>
      <c r="U246" s="30">
        <f t="shared" si="27"/>
        <v>0.2516778523489933</v>
      </c>
      <c r="V246" s="30">
        <f t="shared" si="27"/>
        <v>0.2516778523489933</v>
      </c>
      <c r="W246" s="30">
        <f t="shared" si="27"/>
        <v>0.16778523489932887</v>
      </c>
      <c r="X246" s="30">
        <f t="shared" si="27"/>
        <v>0.08389261744966443</v>
      </c>
      <c r="Y246" s="30">
        <f t="shared" si="27"/>
        <v>0.2516778523489933</v>
      </c>
      <c r="Z246" s="30">
        <f t="shared" si="27"/>
        <v>0.33557046979865773</v>
      </c>
      <c r="AA246" s="30">
        <f t="shared" si="27"/>
        <v>0</v>
      </c>
      <c r="AB246" s="35"/>
      <c r="AC246" s="31">
        <f t="shared" si="28"/>
        <v>99.99999999999999</v>
      </c>
      <c r="AD246" s="15"/>
    </row>
    <row r="247" spans="1:30" ht="12.75">
      <c r="A247" s="16" t="s">
        <v>71</v>
      </c>
      <c r="B247" s="16" t="s">
        <v>80</v>
      </c>
      <c r="C247" s="13"/>
      <c r="D247" s="34">
        <f t="shared" si="20"/>
        <v>75.9657506969335</v>
      </c>
      <c r="E247" s="34">
        <f t="shared" si="21"/>
        <v>24.034249303066503</v>
      </c>
      <c r="F247" s="34">
        <f t="shared" si="22"/>
        <v>89.69855832241153</v>
      </c>
      <c r="G247" s="34">
        <f t="shared" si="23"/>
        <v>3.9187418086500654</v>
      </c>
      <c r="H247" s="34">
        <f t="shared" si="24"/>
        <v>6.382699868938401</v>
      </c>
      <c r="I247" s="34"/>
      <c r="J247" s="35"/>
      <c r="K247" s="34">
        <f t="shared" si="25"/>
        <v>30.53769725306838</v>
      </c>
      <c r="L247" s="34">
        <f t="shared" si="25"/>
        <v>11.25073056691993</v>
      </c>
      <c r="M247" s="33"/>
      <c r="N247" s="34">
        <f t="shared" si="26"/>
        <v>36.557568673290476</v>
      </c>
      <c r="O247" s="34">
        <f t="shared" si="26"/>
        <v>2.7615429573348917</v>
      </c>
      <c r="P247" s="33"/>
      <c r="Q247" s="34">
        <f t="shared" si="27"/>
        <v>9.526592635885446</v>
      </c>
      <c r="R247" s="34">
        <f t="shared" si="27"/>
        <v>3.5943892460549387</v>
      </c>
      <c r="S247" s="34">
        <f t="shared" si="27"/>
        <v>1.168907071887785</v>
      </c>
      <c r="T247" s="34">
        <f t="shared" si="27"/>
        <v>1.9140853302162477</v>
      </c>
      <c r="U247" s="34">
        <f t="shared" si="27"/>
        <v>0.6428988895382817</v>
      </c>
      <c r="V247" s="34">
        <f t="shared" si="27"/>
        <v>0.7744009351256576</v>
      </c>
      <c r="W247" s="34">
        <f t="shared" si="27"/>
        <v>0.2630040911747516</v>
      </c>
      <c r="X247" s="34">
        <f t="shared" si="27"/>
        <v>0.17533606078316774</v>
      </c>
      <c r="Y247" s="34">
        <f t="shared" si="27"/>
        <v>0.2483927527761543</v>
      </c>
      <c r="Z247" s="34">
        <f t="shared" si="27"/>
        <v>0.32144944476914084</v>
      </c>
      <c r="AA247" s="34">
        <f t="shared" si="27"/>
        <v>0.2630040911747516</v>
      </c>
      <c r="AB247" s="35"/>
      <c r="AC247" s="36">
        <f t="shared" si="28"/>
        <v>100.00000000000003</v>
      </c>
      <c r="AD247" s="15"/>
    </row>
    <row r="248" spans="1:30" ht="12.75">
      <c r="A248" s="12" t="s">
        <v>71</v>
      </c>
      <c r="B248" s="12" t="s">
        <v>81</v>
      </c>
      <c r="C248" s="13"/>
      <c r="D248" s="30">
        <f t="shared" si="20"/>
        <v>83.48828560803273</v>
      </c>
      <c r="E248" s="30">
        <f t="shared" si="21"/>
        <v>16.511714391967274</v>
      </c>
      <c r="F248" s="30">
        <f t="shared" si="22"/>
        <v>91.84855233853007</v>
      </c>
      <c r="G248" s="30">
        <f t="shared" si="23"/>
        <v>4.187082405345212</v>
      </c>
      <c r="H248" s="30">
        <f t="shared" si="24"/>
        <v>3.964365256124722</v>
      </c>
      <c r="I248" s="30"/>
      <c r="J248" s="35"/>
      <c r="K248" s="30">
        <f t="shared" si="25"/>
        <v>34.33559650824442</v>
      </c>
      <c r="L248" s="30">
        <f t="shared" si="25"/>
        <v>5.819592628516004</v>
      </c>
      <c r="M248" s="33"/>
      <c r="N248" s="30">
        <f t="shared" si="26"/>
        <v>38.26382153249273</v>
      </c>
      <c r="O248" s="30">
        <f t="shared" si="26"/>
        <v>2.909796314258002</v>
      </c>
      <c r="P248" s="33"/>
      <c r="Q248" s="30">
        <f t="shared" si="27"/>
        <v>8.63239573229874</v>
      </c>
      <c r="R248" s="30">
        <f t="shared" si="27"/>
        <v>5.1406401551891365</v>
      </c>
      <c r="S248" s="30">
        <f t="shared" si="27"/>
        <v>0.8729388942774006</v>
      </c>
      <c r="T248" s="30">
        <f t="shared" si="27"/>
        <v>2.1823472356935016</v>
      </c>
      <c r="U248" s="30">
        <f t="shared" si="27"/>
        <v>0.3879728419010669</v>
      </c>
      <c r="V248" s="30">
        <f t="shared" si="27"/>
        <v>0.2909796314258002</v>
      </c>
      <c r="W248" s="30">
        <f t="shared" si="27"/>
        <v>0.1454898157129001</v>
      </c>
      <c r="X248" s="30">
        <f t="shared" si="27"/>
        <v>0.3879728419010669</v>
      </c>
      <c r="Y248" s="30">
        <f t="shared" si="27"/>
        <v>0.09699321047526673</v>
      </c>
      <c r="Z248" s="30">
        <f t="shared" si="27"/>
        <v>0.2909796314258002</v>
      </c>
      <c r="AA248" s="30">
        <f t="shared" si="27"/>
        <v>0.24248302618816683</v>
      </c>
      <c r="AB248" s="35"/>
      <c r="AC248" s="31">
        <f t="shared" si="28"/>
        <v>99.99999999999997</v>
      </c>
      <c r="AD248" s="15"/>
    </row>
    <row r="249" spans="1:30" ht="12.75">
      <c r="A249" s="16" t="s">
        <v>71</v>
      </c>
      <c r="B249" s="16" t="s">
        <v>82</v>
      </c>
      <c r="C249" s="13"/>
      <c r="D249" s="34">
        <f t="shared" si="20"/>
        <v>83.56164383561644</v>
      </c>
      <c r="E249" s="34">
        <f t="shared" si="21"/>
        <v>16.438356164383563</v>
      </c>
      <c r="F249" s="34">
        <f t="shared" si="22"/>
        <v>87.74805867126834</v>
      </c>
      <c r="G249" s="34">
        <f t="shared" si="23"/>
        <v>7.333908541846419</v>
      </c>
      <c r="H249" s="34">
        <f t="shared" si="24"/>
        <v>4.831751509922347</v>
      </c>
      <c r="I249" s="34"/>
      <c r="J249" s="35"/>
      <c r="K249" s="34">
        <f t="shared" si="25"/>
        <v>16.8141592920354</v>
      </c>
      <c r="L249" s="34">
        <f t="shared" si="25"/>
        <v>15.240904621435595</v>
      </c>
      <c r="M249" s="33"/>
      <c r="N249" s="34">
        <f t="shared" si="26"/>
        <v>45.03441494591937</v>
      </c>
      <c r="O249" s="34">
        <f t="shared" si="26"/>
        <v>2.1632251720747298</v>
      </c>
      <c r="P249" s="33"/>
      <c r="Q249" s="34">
        <f t="shared" si="27"/>
        <v>4.916420845624385</v>
      </c>
      <c r="R249" s="34">
        <f t="shared" si="27"/>
        <v>9.636184857423796</v>
      </c>
      <c r="S249" s="34">
        <f t="shared" si="27"/>
        <v>0.4916420845624385</v>
      </c>
      <c r="T249" s="34">
        <f t="shared" si="27"/>
        <v>2.2615535889872174</v>
      </c>
      <c r="U249" s="34">
        <f t="shared" si="27"/>
        <v>0.19665683382497542</v>
      </c>
      <c r="V249" s="34">
        <f t="shared" si="27"/>
        <v>1.376597836774828</v>
      </c>
      <c r="W249" s="34">
        <f t="shared" si="27"/>
        <v>0.4916420845624385</v>
      </c>
      <c r="X249" s="34">
        <f t="shared" si="27"/>
        <v>0.09832841691248771</v>
      </c>
      <c r="Y249" s="34">
        <f t="shared" si="27"/>
        <v>0.09832841691248771</v>
      </c>
      <c r="Z249" s="34">
        <f t="shared" si="27"/>
        <v>0.4916420845624385</v>
      </c>
      <c r="AA249" s="34">
        <f t="shared" si="27"/>
        <v>0.688298918387414</v>
      </c>
      <c r="AB249" s="35"/>
      <c r="AC249" s="36">
        <f t="shared" si="28"/>
        <v>100.00000000000004</v>
      </c>
      <c r="AD249" s="15"/>
    </row>
    <row r="250" spans="1:30" ht="12.75">
      <c r="A250" s="12" t="s">
        <v>71</v>
      </c>
      <c r="B250" s="12" t="s">
        <v>83</v>
      </c>
      <c r="C250" s="13"/>
      <c r="D250" s="30">
        <f t="shared" si="20"/>
        <v>78.68246548537884</v>
      </c>
      <c r="E250" s="30">
        <f t="shared" si="21"/>
        <v>21.31753451462116</v>
      </c>
      <c r="F250" s="30">
        <f t="shared" si="22"/>
        <v>87.09588284056369</v>
      </c>
      <c r="G250" s="30">
        <f t="shared" si="23"/>
        <v>3.8270240397899973</v>
      </c>
      <c r="H250" s="30">
        <f t="shared" si="24"/>
        <v>9.07709311964631</v>
      </c>
      <c r="I250" s="30"/>
      <c r="J250" s="35"/>
      <c r="K250" s="30">
        <f t="shared" si="25"/>
        <v>25.999365482233504</v>
      </c>
      <c r="L250" s="30">
        <f t="shared" si="25"/>
        <v>22.049492385786802</v>
      </c>
      <c r="M250" s="33"/>
      <c r="N250" s="30">
        <f t="shared" si="26"/>
        <v>30.996192893401016</v>
      </c>
      <c r="O250" s="30">
        <f t="shared" si="26"/>
        <v>5.552030456852792</v>
      </c>
      <c r="P250" s="33"/>
      <c r="Q250" s="30">
        <f t="shared" si="27"/>
        <v>9.723984771573605</v>
      </c>
      <c r="R250" s="30">
        <f t="shared" si="27"/>
        <v>1.1421319796954315</v>
      </c>
      <c r="S250" s="30">
        <f t="shared" si="27"/>
        <v>1.6656091370558375</v>
      </c>
      <c r="T250" s="30">
        <f t="shared" si="27"/>
        <v>0.5552030456852792</v>
      </c>
      <c r="U250" s="30">
        <f t="shared" si="27"/>
        <v>0.44416243654822335</v>
      </c>
      <c r="V250" s="30">
        <f t="shared" si="27"/>
        <v>0.31725888324873097</v>
      </c>
      <c r="W250" s="30">
        <f t="shared" si="27"/>
        <v>0.2696700507614213</v>
      </c>
      <c r="X250" s="30">
        <f t="shared" si="27"/>
        <v>0.5393401015228426</v>
      </c>
      <c r="Y250" s="30">
        <f t="shared" si="27"/>
        <v>0.14276649746192893</v>
      </c>
      <c r="Z250" s="30">
        <f t="shared" si="27"/>
        <v>0.3013959390862944</v>
      </c>
      <c r="AA250" s="30">
        <f t="shared" si="27"/>
        <v>0.3013959390862944</v>
      </c>
      <c r="AB250" s="35"/>
      <c r="AC250" s="31">
        <f t="shared" si="28"/>
        <v>99.99999999999999</v>
      </c>
      <c r="AD250" s="15"/>
    </row>
    <row r="251" spans="1:30" ht="12.75">
      <c r="A251" s="16" t="s">
        <v>71</v>
      </c>
      <c r="B251" s="16" t="s">
        <v>84</v>
      </c>
      <c r="C251" s="13"/>
      <c r="D251" s="34">
        <f t="shared" si="20"/>
        <v>65.84170084382218</v>
      </c>
      <c r="E251" s="34">
        <f t="shared" si="21"/>
        <v>34.15829915617782</v>
      </c>
      <c r="F251" s="34">
        <f t="shared" si="22"/>
        <v>89.8761366077182</v>
      </c>
      <c r="G251" s="34">
        <f t="shared" si="23"/>
        <v>3.7230615021121216</v>
      </c>
      <c r="H251" s="34">
        <f t="shared" si="24"/>
        <v>6.200329347748264</v>
      </c>
      <c r="I251" s="34"/>
      <c r="J251" s="35"/>
      <c r="K251" s="34">
        <f t="shared" si="25"/>
        <v>39.369075121484904</v>
      </c>
      <c r="L251" s="34">
        <f t="shared" si="25"/>
        <v>25.404285828088902</v>
      </c>
      <c r="M251" s="33"/>
      <c r="N251" s="34">
        <f t="shared" si="26"/>
        <v>20.513024774954193</v>
      </c>
      <c r="O251" s="34">
        <f t="shared" si="26"/>
        <v>2.405799410499482</v>
      </c>
      <c r="P251" s="33"/>
      <c r="Q251" s="34">
        <f t="shared" si="27"/>
        <v>4.851429937066837</v>
      </c>
      <c r="R251" s="34">
        <f t="shared" si="27"/>
        <v>1.93579224089859</v>
      </c>
      <c r="S251" s="34">
        <f t="shared" si="27"/>
        <v>2.6766509997610135</v>
      </c>
      <c r="T251" s="34">
        <f t="shared" si="27"/>
        <v>0.8284872142117422</v>
      </c>
      <c r="U251" s="34">
        <f t="shared" si="27"/>
        <v>0.3823787142515733</v>
      </c>
      <c r="V251" s="34">
        <f t="shared" si="27"/>
        <v>0.4939058392416156</v>
      </c>
      <c r="W251" s="34">
        <f t="shared" si="27"/>
        <v>0.15135824105791446</v>
      </c>
      <c r="X251" s="34">
        <f t="shared" si="27"/>
        <v>0.31068270532940334</v>
      </c>
      <c r="Y251" s="34">
        <f t="shared" si="27"/>
        <v>0.15932446427148889</v>
      </c>
      <c r="Z251" s="34">
        <f t="shared" si="27"/>
        <v>0.36644626782442447</v>
      </c>
      <c r="AA251" s="34">
        <f t="shared" si="27"/>
        <v>0.15135824105791446</v>
      </c>
      <c r="AB251" s="35"/>
      <c r="AC251" s="36">
        <f t="shared" si="28"/>
        <v>100.00000000000001</v>
      </c>
      <c r="AD251" s="15"/>
    </row>
    <row r="252" spans="1:30" ht="12.75">
      <c r="A252" s="12" t="s">
        <v>71</v>
      </c>
      <c r="B252" s="12" t="s">
        <v>85</v>
      </c>
      <c r="C252" s="13"/>
      <c r="D252" s="30">
        <f t="shared" si="20"/>
        <v>75.52410901467505</v>
      </c>
      <c r="E252" s="30">
        <f t="shared" si="21"/>
        <v>24.475890985324952</v>
      </c>
      <c r="F252" s="30">
        <f t="shared" si="22"/>
        <v>90.70090215128383</v>
      </c>
      <c r="G252" s="30">
        <f t="shared" si="23"/>
        <v>3.6086051353226924</v>
      </c>
      <c r="H252" s="30">
        <f t="shared" si="24"/>
        <v>5.621096460791117</v>
      </c>
      <c r="I252" s="30"/>
      <c r="J252" s="35"/>
      <c r="K252" s="30">
        <f t="shared" si="25"/>
        <v>33.66488140780413</v>
      </c>
      <c r="L252" s="30">
        <f t="shared" si="25"/>
        <v>10.099464422341239</v>
      </c>
      <c r="M252" s="33"/>
      <c r="N252" s="30">
        <f t="shared" si="26"/>
        <v>35.042081101759756</v>
      </c>
      <c r="O252" s="30">
        <f t="shared" si="26"/>
        <v>1.9892884468247896</v>
      </c>
      <c r="P252" s="33"/>
      <c r="Q252" s="30">
        <f t="shared" si="27"/>
        <v>11.32364192807957</v>
      </c>
      <c r="R252" s="30">
        <f t="shared" si="27"/>
        <v>4.208110175975516</v>
      </c>
      <c r="S252" s="30">
        <f t="shared" si="27"/>
        <v>1.1476664116296864</v>
      </c>
      <c r="T252" s="30">
        <f t="shared" si="27"/>
        <v>0.306044376434583</v>
      </c>
      <c r="U252" s="30">
        <f t="shared" si="27"/>
        <v>0.918133129303749</v>
      </c>
      <c r="V252" s="30">
        <f t="shared" si="27"/>
        <v>0.5355776587605203</v>
      </c>
      <c r="W252" s="30">
        <f t="shared" si="27"/>
        <v>0</v>
      </c>
      <c r="X252" s="30">
        <f t="shared" si="27"/>
        <v>0.07651109410864575</v>
      </c>
      <c r="Y252" s="30">
        <f t="shared" si="27"/>
        <v>0.07651109410864575</v>
      </c>
      <c r="Z252" s="30">
        <f t="shared" si="27"/>
        <v>0.4590665646518745</v>
      </c>
      <c r="AA252" s="30">
        <f t="shared" si="27"/>
        <v>0.1530221882172915</v>
      </c>
      <c r="AB252" s="35"/>
      <c r="AC252" s="31">
        <f t="shared" si="28"/>
        <v>99.99999999999999</v>
      </c>
      <c r="AD252" s="15"/>
    </row>
    <row r="253" spans="1:30" ht="12.75">
      <c r="A253" s="16" t="s">
        <v>71</v>
      </c>
      <c r="B253" s="16" t="s">
        <v>86</v>
      </c>
      <c r="C253" s="13"/>
      <c r="D253" s="34">
        <f t="shared" si="20"/>
        <v>69.19709587871023</v>
      </c>
      <c r="E253" s="34">
        <f t="shared" si="21"/>
        <v>30.80290412128977</v>
      </c>
      <c r="F253" s="34">
        <f t="shared" si="22"/>
        <v>93.05662706372473</v>
      </c>
      <c r="G253" s="34">
        <f t="shared" si="23"/>
        <v>2.8853571979632773</v>
      </c>
      <c r="H253" s="34">
        <f t="shared" si="24"/>
        <v>4.058015738311989</v>
      </c>
      <c r="I253" s="34"/>
      <c r="J253" s="35"/>
      <c r="K253" s="34">
        <f t="shared" si="25"/>
        <v>30.989885591112586</v>
      </c>
      <c r="L253" s="34">
        <f t="shared" si="25"/>
        <v>13.845133477035317</v>
      </c>
      <c r="M253" s="33"/>
      <c r="N253" s="34">
        <f t="shared" si="26"/>
        <v>29.961863704194993</v>
      </c>
      <c r="O253" s="34">
        <f t="shared" si="26"/>
        <v>4.377383518487813</v>
      </c>
      <c r="P253" s="33"/>
      <c r="Q253" s="34">
        <f t="shared" si="27"/>
        <v>8.472890067982092</v>
      </c>
      <c r="R253" s="34">
        <f t="shared" si="27"/>
        <v>1.9565577847786437</v>
      </c>
      <c r="S253" s="34">
        <f t="shared" si="27"/>
        <v>1.4757088376720278</v>
      </c>
      <c r="T253" s="34">
        <f t="shared" si="27"/>
        <v>6.416846294146907</v>
      </c>
      <c r="U253" s="34">
        <f t="shared" si="27"/>
        <v>0.7627259161001493</v>
      </c>
      <c r="V253" s="34">
        <f t="shared" si="27"/>
        <v>0.6134969325153374</v>
      </c>
      <c r="W253" s="34">
        <f t="shared" si="27"/>
        <v>0.248714972641353</v>
      </c>
      <c r="X253" s="34">
        <f t="shared" si="27"/>
        <v>0.2652959708174432</v>
      </c>
      <c r="Y253" s="34">
        <f t="shared" si="27"/>
        <v>0.1326479854087216</v>
      </c>
      <c r="Z253" s="34">
        <f t="shared" si="27"/>
        <v>0.3482009616978942</v>
      </c>
      <c r="AA253" s="34">
        <f t="shared" si="27"/>
        <v>0.1326479854087216</v>
      </c>
      <c r="AB253" s="35"/>
      <c r="AC253" s="36">
        <f t="shared" si="28"/>
        <v>100.00000000000001</v>
      </c>
      <c r="AD253" s="15"/>
    </row>
    <row r="254" spans="1:30" ht="12.75">
      <c r="A254" s="12" t="s">
        <v>71</v>
      </c>
      <c r="B254" s="12" t="s">
        <v>87</v>
      </c>
      <c r="C254" s="13"/>
      <c r="D254" s="30">
        <f t="shared" si="20"/>
        <v>75.43698252069917</v>
      </c>
      <c r="E254" s="30">
        <f t="shared" si="21"/>
        <v>24.563017479300825</v>
      </c>
      <c r="F254" s="30">
        <f t="shared" si="22"/>
        <v>93.24964131994261</v>
      </c>
      <c r="G254" s="30">
        <f t="shared" si="23"/>
        <v>2.27403156384505</v>
      </c>
      <c r="H254" s="30">
        <f t="shared" si="24"/>
        <v>4.476327116212339</v>
      </c>
      <c r="I254" s="30"/>
      <c r="J254" s="35"/>
      <c r="K254" s="30">
        <f t="shared" si="25"/>
        <v>54.90422340180014</v>
      </c>
      <c r="L254" s="30">
        <f t="shared" si="25"/>
        <v>3.777213631817832</v>
      </c>
      <c r="M254" s="33"/>
      <c r="N254" s="30">
        <f t="shared" si="26"/>
        <v>23.332564043387954</v>
      </c>
      <c r="O254" s="30">
        <f t="shared" si="26"/>
        <v>4.208016001230864</v>
      </c>
      <c r="P254" s="33"/>
      <c r="Q254" s="30">
        <f t="shared" si="27"/>
        <v>6.423571043926456</v>
      </c>
      <c r="R254" s="30">
        <f t="shared" si="27"/>
        <v>2.892530194630356</v>
      </c>
      <c r="S254" s="30">
        <f t="shared" si="27"/>
        <v>1.830910070005385</v>
      </c>
      <c r="T254" s="30">
        <f t="shared" si="27"/>
        <v>0.22309408416032003</v>
      </c>
      <c r="U254" s="30">
        <f t="shared" si="27"/>
        <v>0.39233787214401106</v>
      </c>
      <c r="V254" s="30">
        <f t="shared" si="27"/>
        <v>0.5846603584891146</v>
      </c>
      <c r="W254" s="30">
        <f t="shared" si="27"/>
        <v>0.3846449726902069</v>
      </c>
      <c r="X254" s="30">
        <f t="shared" si="27"/>
        <v>0.3769520732364028</v>
      </c>
      <c r="Y254" s="30">
        <f t="shared" si="27"/>
        <v>0.2000153857989076</v>
      </c>
      <c r="Z254" s="30">
        <f t="shared" si="27"/>
        <v>0.2154011847065159</v>
      </c>
      <c r="AA254" s="30">
        <f t="shared" si="27"/>
        <v>0.2538656819755366</v>
      </c>
      <c r="AB254" s="35"/>
      <c r="AC254" s="31">
        <f t="shared" si="28"/>
        <v>100.00000000000001</v>
      </c>
      <c r="AD254" s="15"/>
    </row>
    <row r="255" spans="1:30" ht="12.75">
      <c r="A255" s="16" t="s">
        <v>71</v>
      </c>
      <c r="B255" s="16" t="s">
        <v>88</v>
      </c>
      <c r="C255" s="13"/>
      <c r="D255" s="34">
        <f t="shared" si="20"/>
        <v>74.15494436279656</v>
      </c>
      <c r="E255" s="34">
        <f t="shared" si="21"/>
        <v>25.845055637203444</v>
      </c>
      <c r="F255" s="34">
        <f t="shared" si="22"/>
        <v>91.76104190260476</v>
      </c>
      <c r="G255" s="34">
        <f t="shared" si="23"/>
        <v>3.8221970554926386</v>
      </c>
      <c r="H255" s="34">
        <f t="shared" si="24"/>
        <v>4.416761041902605</v>
      </c>
      <c r="I255" s="34"/>
      <c r="J255" s="35"/>
      <c r="K255" s="34">
        <f aca="true" t="shared" si="29" ref="K255:L261">K65*100/$AC65</f>
        <v>42.05492132058007</v>
      </c>
      <c r="L255" s="34">
        <f t="shared" si="29"/>
        <v>11.632212280160445</v>
      </c>
      <c r="M255" s="33"/>
      <c r="N255" s="34">
        <f aca="true" t="shared" si="30" ref="N255:O261">N65*100/$AC65</f>
        <v>29.74390620178957</v>
      </c>
      <c r="O255" s="34">
        <f t="shared" si="30"/>
        <v>2.6535020055538414</v>
      </c>
      <c r="P255" s="33"/>
      <c r="Q255" s="34">
        <f aca="true" t="shared" si="31" ref="Q255:AA261">Q65*100/$AC65</f>
        <v>5.492132058006788</v>
      </c>
      <c r="R255" s="34">
        <f t="shared" si="31"/>
        <v>3.08546744831842</v>
      </c>
      <c r="S255" s="34">
        <f t="shared" si="31"/>
        <v>3.4248688676334464</v>
      </c>
      <c r="T255" s="34">
        <f t="shared" si="31"/>
        <v>0.46282011724776306</v>
      </c>
      <c r="U255" s="34">
        <f t="shared" si="31"/>
        <v>0.27769207034865784</v>
      </c>
      <c r="V255" s="34">
        <f t="shared" si="31"/>
        <v>0.12341869793273681</v>
      </c>
      <c r="W255" s="34">
        <f t="shared" si="31"/>
        <v>0.12341869793273681</v>
      </c>
      <c r="X255" s="34">
        <f t="shared" si="31"/>
        <v>0.154273372415921</v>
      </c>
      <c r="Y255" s="34">
        <f t="shared" si="31"/>
        <v>0.061709348966368406</v>
      </c>
      <c r="Z255" s="34">
        <f t="shared" si="31"/>
        <v>0.46282011724776306</v>
      </c>
      <c r="AA255" s="34">
        <f t="shared" si="31"/>
        <v>0.24683739586547362</v>
      </c>
      <c r="AB255" s="35"/>
      <c r="AC255" s="36">
        <f t="shared" si="28"/>
        <v>100</v>
      </c>
      <c r="AD255" s="15"/>
    </row>
    <row r="256" spans="1:30" ht="12.75">
      <c r="A256" s="12" t="s">
        <v>71</v>
      </c>
      <c r="B256" s="12" t="s">
        <v>89</v>
      </c>
      <c r="C256" s="13"/>
      <c r="D256" s="30">
        <f t="shared" si="20"/>
        <v>79.79619831471683</v>
      </c>
      <c r="E256" s="30">
        <f t="shared" si="21"/>
        <v>20.203801685283167</v>
      </c>
      <c r="F256" s="30">
        <f t="shared" si="22"/>
        <v>91.42927308447938</v>
      </c>
      <c r="G256" s="30">
        <f t="shared" si="23"/>
        <v>4.101178781925344</v>
      </c>
      <c r="H256" s="30">
        <f t="shared" si="24"/>
        <v>4.469548133595285</v>
      </c>
      <c r="I256" s="30"/>
      <c r="J256" s="35"/>
      <c r="K256" s="30">
        <f t="shared" si="29"/>
        <v>34.78377652430835</v>
      </c>
      <c r="L256" s="30">
        <f t="shared" si="29"/>
        <v>6.043513295729251</v>
      </c>
      <c r="M256" s="33"/>
      <c r="N256" s="30">
        <f t="shared" si="30"/>
        <v>34.488315874294926</v>
      </c>
      <c r="O256" s="30">
        <f t="shared" si="30"/>
        <v>1.9876443728176203</v>
      </c>
      <c r="P256" s="33"/>
      <c r="Q256" s="30">
        <f t="shared" si="31"/>
        <v>12.43620735965619</v>
      </c>
      <c r="R256" s="30">
        <f t="shared" si="31"/>
        <v>4.915390813859791</v>
      </c>
      <c r="S256" s="30">
        <f t="shared" si="31"/>
        <v>1.2624227773301102</v>
      </c>
      <c r="T256" s="30">
        <f t="shared" si="31"/>
        <v>1.50416330915928</v>
      </c>
      <c r="U256" s="30">
        <f t="shared" si="31"/>
        <v>0.29546065001343</v>
      </c>
      <c r="V256" s="30">
        <f t="shared" si="31"/>
        <v>0.5372011818426</v>
      </c>
      <c r="W256" s="30">
        <f t="shared" si="31"/>
        <v>0.18802041364491</v>
      </c>
      <c r="X256" s="30">
        <f t="shared" si="31"/>
        <v>0.61778135911899</v>
      </c>
      <c r="Y256" s="30">
        <f t="shared" si="31"/>
        <v>0.32232070910556004</v>
      </c>
      <c r="Z256" s="30">
        <f t="shared" si="31"/>
        <v>0.48348106365834004</v>
      </c>
      <c r="AA256" s="30">
        <f t="shared" si="31"/>
        <v>0.13430029546065</v>
      </c>
      <c r="AB256" s="35"/>
      <c r="AC256" s="31">
        <f t="shared" si="28"/>
        <v>100.00000000000001</v>
      </c>
      <c r="AD256" s="15"/>
    </row>
    <row r="257" spans="1:30" ht="12.75">
      <c r="A257" s="16" t="s">
        <v>71</v>
      </c>
      <c r="B257" s="16" t="s">
        <v>90</v>
      </c>
      <c r="C257" s="13"/>
      <c r="D257" s="34">
        <f t="shared" si="20"/>
        <v>71.38052799730957</v>
      </c>
      <c r="E257" s="34">
        <f t="shared" si="21"/>
        <v>28.61947200269043</v>
      </c>
      <c r="F257" s="34">
        <f t="shared" si="22"/>
        <v>91.56654888103651</v>
      </c>
      <c r="G257" s="34">
        <f t="shared" si="23"/>
        <v>3.557126030624264</v>
      </c>
      <c r="H257" s="34">
        <f t="shared" si="24"/>
        <v>4.876325088339223</v>
      </c>
      <c r="I257" s="34"/>
      <c r="J257" s="35"/>
      <c r="K257" s="34">
        <f t="shared" si="29"/>
        <v>39.46488294314381</v>
      </c>
      <c r="L257" s="34">
        <f t="shared" si="29"/>
        <v>9.287368150244404</v>
      </c>
      <c r="M257" s="33"/>
      <c r="N257" s="34">
        <f t="shared" si="30"/>
        <v>26.215590429637253</v>
      </c>
      <c r="O257" s="34">
        <f t="shared" si="30"/>
        <v>1.8008747105737073</v>
      </c>
      <c r="P257" s="33"/>
      <c r="Q257" s="34">
        <f t="shared" si="31"/>
        <v>10.547980447646</v>
      </c>
      <c r="R257" s="34">
        <f t="shared" si="31"/>
        <v>6.997684589657834</v>
      </c>
      <c r="S257" s="34">
        <f t="shared" si="31"/>
        <v>0.926164136866478</v>
      </c>
      <c r="T257" s="34">
        <f t="shared" si="31"/>
        <v>2.135322871108824</v>
      </c>
      <c r="U257" s="34">
        <f t="shared" si="31"/>
        <v>0.591715976331361</v>
      </c>
      <c r="V257" s="34">
        <f t="shared" si="31"/>
        <v>0.3087213789554927</v>
      </c>
      <c r="W257" s="34">
        <f t="shared" si="31"/>
        <v>0.2829945973758683</v>
      </c>
      <c r="X257" s="34">
        <f t="shared" si="31"/>
        <v>0.5145356315924878</v>
      </c>
      <c r="Y257" s="34">
        <f t="shared" si="31"/>
        <v>0.2058142526369951</v>
      </c>
      <c r="Z257" s="34">
        <f t="shared" si="31"/>
        <v>0.5402624131721122</v>
      </c>
      <c r="AA257" s="34">
        <f t="shared" si="31"/>
        <v>0.18008747105737072</v>
      </c>
      <c r="AB257" s="35"/>
      <c r="AC257" s="36">
        <f t="shared" si="28"/>
        <v>100.00000000000003</v>
      </c>
      <c r="AD257" s="15"/>
    </row>
    <row r="258" spans="1:30" ht="12.75">
      <c r="A258" s="12" t="s">
        <v>71</v>
      </c>
      <c r="B258" s="12" t="s">
        <v>91</v>
      </c>
      <c r="C258" s="13"/>
      <c r="D258" s="30">
        <f t="shared" si="20"/>
        <v>80.01519756838906</v>
      </c>
      <c r="E258" s="30">
        <f t="shared" si="21"/>
        <v>19.984802431610944</v>
      </c>
      <c r="F258" s="30">
        <f t="shared" si="22"/>
        <v>92.21272554605888</v>
      </c>
      <c r="G258" s="30">
        <f t="shared" si="23"/>
        <v>3.6087369420702755</v>
      </c>
      <c r="H258" s="30">
        <f t="shared" si="24"/>
        <v>4.178537511870845</v>
      </c>
      <c r="I258" s="30"/>
      <c r="J258" s="35"/>
      <c r="K258" s="30">
        <f t="shared" si="29"/>
        <v>35.01544799176107</v>
      </c>
      <c r="L258" s="30">
        <f t="shared" si="29"/>
        <v>7.106076210092688</v>
      </c>
      <c r="M258" s="33"/>
      <c r="N258" s="30">
        <f t="shared" si="30"/>
        <v>36.251287332646754</v>
      </c>
      <c r="O258" s="30">
        <f t="shared" si="30"/>
        <v>2.1627188465499487</v>
      </c>
      <c r="P258" s="33"/>
      <c r="Q258" s="30">
        <f t="shared" si="31"/>
        <v>7.5180226570545825</v>
      </c>
      <c r="R258" s="30">
        <f t="shared" si="31"/>
        <v>8.54788877445932</v>
      </c>
      <c r="S258" s="30">
        <f t="shared" si="31"/>
        <v>1.132852729145211</v>
      </c>
      <c r="T258" s="30">
        <f t="shared" si="31"/>
        <v>0.5149330587023687</v>
      </c>
      <c r="U258" s="30">
        <f t="shared" si="31"/>
        <v>0.10298661174047374</v>
      </c>
      <c r="V258" s="30">
        <f t="shared" si="31"/>
        <v>0.411946446961895</v>
      </c>
      <c r="W258" s="30">
        <f t="shared" si="31"/>
        <v>0.2059732234809475</v>
      </c>
      <c r="X258" s="30">
        <f t="shared" si="31"/>
        <v>0.30895983522142123</v>
      </c>
      <c r="Y258" s="30">
        <f t="shared" si="31"/>
        <v>0.10298661174047374</v>
      </c>
      <c r="Z258" s="30">
        <f t="shared" si="31"/>
        <v>0.6179196704428425</v>
      </c>
      <c r="AA258" s="30">
        <f t="shared" si="31"/>
        <v>0</v>
      </c>
      <c r="AB258" s="35"/>
      <c r="AC258" s="31">
        <f t="shared" si="28"/>
        <v>100.00000000000001</v>
      </c>
      <c r="AD258" s="15"/>
    </row>
    <row r="259" spans="1:30" ht="12.75">
      <c r="A259" s="16" t="s">
        <v>71</v>
      </c>
      <c r="B259" s="16" t="s">
        <v>92</v>
      </c>
      <c r="C259" s="13"/>
      <c r="D259" s="34">
        <f t="shared" si="20"/>
        <v>70.7010582010582</v>
      </c>
      <c r="E259" s="34">
        <f t="shared" si="21"/>
        <v>29.298941798941797</v>
      </c>
      <c r="F259" s="34">
        <f t="shared" si="22"/>
        <v>90.83255378858746</v>
      </c>
      <c r="G259" s="34">
        <f t="shared" si="23"/>
        <v>3.8353601496725913</v>
      </c>
      <c r="H259" s="34">
        <f t="shared" si="24"/>
        <v>5.332086061739944</v>
      </c>
      <c r="I259" s="34"/>
      <c r="J259" s="35"/>
      <c r="K259" s="34">
        <f t="shared" si="29"/>
        <v>40.93717816683831</v>
      </c>
      <c r="L259" s="34">
        <f t="shared" si="29"/>
        <v>12.049433573635428</v>
      </c>
      <c r="M259" s="33"/>
      <c r="N259" s="34">
        <f t="shared" si="30"/>
        <v>21.06076210092688</v>
      </c>
      <c r="O259" s="34">
        <f t="shared" si="30"/>
        <v>1.4933058702368691</v>
      </c>
      <c r="P259" s="33"/>
      <c r="Q259" s="34">
        <f t="shared" si="31"/>
        <v>17.198764160659113</v>
      </c>
      <c r="R259" s="34">
        <f t="shared" si="31"/>
        <v>1.3388259526261586</v>
      </c>
      <c r="S259" s="34">
        <f t="shared" si="31"/>
        <v>1.8537590113285274</v>
      </c>
      <c r="T259" s="34">
        <f t="shared" si="31"/>
        <v>3.089598352214212</v>
      </c>
      <c r="U259" s="34">
        <f t="shared" si="31"/>
        <v>0</v>
      </c>
      <c r="V259" s="34">
        <f t="shared" si="31"/>
        <v>0.2059732234809475</v>
      </c>
      <c r="W259" s="34">
        <f t="shared" si="31"/>
        <v>0.10298661174047374</v>
      </c>
      <c r="X259" s="34">
        <f t="shared" si="31"/>
        <v>0.2059732234809475</v>
      </c>
      <c r="Y259" s="34">
        <f t="shared" si="31"/>
        <v>0.10298661174047374</v>
      </c>
      <c r="Z259" s="34">
        <f t="shared" si="31"/>
        <v>0.25746652935118436</v>
      </c>
      <c r="AA259" s="34">
        <f t="shared" si="31"/>
        <v>0.10298661174047374</v>
      </c>
      <c r="AB259" s="35"/>
      <c r="AC259" s="36">
        <f t="shared" si="28"/>
        <v>100</v>
      </c>
      <c r="AD259" s="15"/>
    </row>
    <row r="260" spans="1:30" ht="12.75">
      <c r="A260" s="12" t="s">
        <v>71</v>
      </c>
      <c r="B260" s="12" t="s">
        <v>93</v>
      </c>
      <c r="C260" s="13"/>
      <c r="D260" s="30">
        <f t="shared" si="20"/>
        <v>78.98648648648648</v>
      </c>
      <c r="E260" s="30">
        <f t="shared" si="21"/>
        <v>21.013513513513516</v>
      </c>
      <c r="F260" s="30">
        <f t="shared" si="22"/>
        <v>90.07698887938409</v>
      </c>
      <c r="G260" s="30">
        <f t="shared" si="23"/>
        <v>5.731394354148845</v>
      </c>
      <c r="H260" s="30">
        <f t="shared" si="24"/>
        <v>4.191616766467066</v>
      </c>
      <c r="I260" s="30"/>
      <c r="J260" s="35"/>
      <c r="K260" s="30">
        <f t="shared" si="29"/>
        <v>40.83570750237417</v>
      </c>
      <c r="L260" s="30">
        <f t="shared" si="29"/>
        <v>16.904083570750238</v>
      </c>
      <c r="M260" s="33"/>
      <c r="N260" s="30">
        <f t="shared" si="30"/>
        <v>26.020892687559353</v>
      </c>
      <c r="O260" s="30">
        <f t="shared" si="30"/>
        <v>2.0892687559354224</v>
      </c>
      <c r="P260" s="33"/>
      <c r="Q260" s="30">
        <f t="shared" si="31"/>
        <v>6.647673314339981</v>
      </c>
      <c r="R260" s="30">
        <f t="shared" si="31"/>
        <v>0.5698005698005698</v>
      </c>
      <c r="S260" s="30">
        <f t="shared" si="31"/>
        <v>2.5641025641025643</v>
      </c>
      <c r="T260" s="30">
        <f t="shared" si="31"/>
        <v>1.9943019943019944</v>
      </c>
      <c r="U260" s="30">
        <f t="shared" si="31"/>
        <v>0.4748338081671415</v>
      </c>
      <c r="V260" s="30">
        <f t="shared" si="31"/>
        <v>0.4748338081671415</v>
      </c>
      <c r="W260" s="30">
        <f t="shared" si="31"/>
        <v>0.3798670465337132</v>
      </c>
      <c r="X260" s="30">
        <f t="shared" si="31"/>
        <v>0.4748338081671415</v>
      </c>
      <c r="Y260" s="30">
        <f t="shared" si="31"/>
        <v>0.3798670465337132</v>
      </c>
      <c r="Z260" s="30">
        <f t="shared" si="31"/>
        <v>0.0949667616334283</v>
      </c>
      <c r="AA260" s="30">
        <f t="shared" si="31"/>
        <v>0.0949667616334283</v>
      </c>
      <c r="AB260" s="35"/>
      <c r="AC260" s="31">
        <f t="shared" si="28"/>
        <v>100.00000000000003</v>
      </c>
      <c r="AD260" s="15"/>
    </row>
    <row r="261" spans="1:30" ht="12.75">
      <c r="A261" s="17" t="s">
        <v>216</v>
      </c>
      <c r="B261" s="17"/>
      <c r="C261" s="18"/>
      <c r="D261" s="37">
        <f t="shared" si="20"/>
        <v>70.8694050050724</v>
      </c>
      <c r="E261" s="37">
        <f t="shared" si="21"/>
        <v>29.130594994927606</v>
      </c>
      <c r="F261" s="37">
        <f t="shared" si="22"/>
        <v>91.9959173979189</v>
      </c>
      <c r="G261" s="37">
        <f t="shared" si="23"/>
        <v>3.0516808637656228</v>
      </c>
      <c r="H261" s="37">
        <f t="shared" si="24"/>
        <v>4.9331441813291566</v>
      </c>
      <c r="I261" s="37"/>
      <c r="J261" s="38"/>
      <c r="K261" s="37">
        <f t="shared" si="29"/>
        <v>41.75586474454694</v>
      </c>
      <c r="L261" s="37">
        <f t="shared" si="29"/>
        <v>11.038000474482605</v>
      </c>
      <c r="M261" s="39"/>
      <c r="N261" s="37">
        <f t="shared" si="30"/>
        <v>27.048299538077227</v>
      </c>
      <c r="O261" s="37">
        <f t="shared" si="30"/>
        <v>3.1629847746905395</v>
      </c>
      <c r="P261" s="39"/>
      <c r="Q261" s="37">
        <f t="shared" si="31"/>
        <v>8.25599732056882</v>
      </c>
      <c r="R261" s="37">
        <f t="shared" si="31"/>
        <v>3.121816431053491</v>
      </c>
      <c r="S261" s="37">
        <f t="shared" si="31"/>
        <v>2.0919100715910517</v>
      </c>
      <c r="T261" s="37">
        <f t="shared" si="31"/>
        <v>1.2720320415311832</v>
      </c>
      <c r="U261" s="37">
        <f t="shared" si="31"/>
        <v>0.40261244539961205</v>
      </c>
      <c r="V261" s="37">
        <f t="shared" si="31"/>
        <v>0.4228477329500258</v>
      </c>
      <c r="W261" s="37">
        <f t="shared" si="31"/>
        <v>0.30911146154597596</v>
      </c>
      <c r="X261" s="37">
        <f t="shared" si="31"/>
        <v>0.2784096459522447</v>
      </c>
      <c r="Y261" s="37">
        <f t="shared" si="31"/>
        <v>0.21002832940257057</v>
      </c>
      <c r="Z261" s="37">
        <f t="shared" si="31"/>
        <v>0.39005261174763106</v>
      </c>
      <c r="AA261" s="37">
        <f t="shared" si="31"/>
        <v>0.24003237646008066</v>
      </c>
      <c r="AB261" s="38"/>
      <c r="AC261" s="17">
        <f t="shared" si="28"/>
        <v>100.00000000000004</v>
      </c>
      <c r="AD261" s="20"/>
    </row>
    <row r="262" spans="1:30" ht="12.75">
      <c r="A262" s="21"/>
      <c r="B262" s="12"/>
      <c r="C262" s="13"/>
      <c r="D262" s="31"/>
      <c r="E262" s="31"/>
      <c r="F262" s="31"/>
      <c r="G262" s="31"/>
      <c r="H262" s="31"/>
      <c r="I262" s="31"/>
      <c r="J262" s="32"/>
      <c r="K262" s="31"/>
      <c r="L262" s="31"/>
      <c r="M262" s="40"/>
      <c r="N262" s="31"/>
      <c r="O262" s="31"/>
      <c r="P262" s="40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2"/>
      <c r="AC262" s="31"/>
      <c r="AD262" s="15"/>
    </row>
    <row r="263" spans="1:30" ht="12.75">
      <c r="A263" s="16" t="s">
        <v>95</v>
      </c>
      <c r="B263" s="16" t="s">
        <v>96</v>
      </c>
      <c r="C263" s="13"/>
      <c r="D263" s="34">
        <f aca="true" t="shared" si="32" ref="D263:D326">E73*100/D73</f>
        <v>77.44922341696535</v>
      </c>
      <c r="E263" s="34">
        <f aca="true" t="shared" si="33" ref="E263:E326">100-D263</f>
        <v>22.550776583034647</v>
      </c>
      <c r="F263" s="34">
        <f aca="true" t="shared" si="34" ref="F263:F326">F73*100/E73</f>
        <v>89.1631315079059</v>
      </c>
      <c r="G263" s="34">
        <f aca="true" t="shared" si="35" ref="G263:G326">G73*100/E73</f>
        <v>5.476282298495951</v>
      </c>
      <c r="H263" s="34">
        <f aca="true" t="shared" si="36" ref="H263:H326">H73*100/E73</f>
        <v>5.360586193598149</v>
      </c>
      <c r="I263" s="34"/>
      <c r="J263" s="35"/>
      <c r="K263" s="34">
        <f aca="true" t="shared" si="37" ref="K263:L278">K73*100/$AC73</f>
        <v>46.45328719723183</v>
      </c>
      <c r="L263" s="34">
        <f t="shared" si="37"/>
        <v>3.027681660899654</v>
      </c>
      <c r="M263" s="33"/>
      <c r="N263" s="34">
        <f aca="true" t="shared" si="38" ref="N263:O278">N73*100/$AC73</f>
        <v>28.070934256055363</v>
      </c>
      <c r="O263" s="34">
        <f t="shared" si="38"/>
        <v>1.9896193771626298</v>
      </c>
      <c r="P263" s="33"/>
      <c r="Q263" s="34">
        <f aca="true" t="shared" si="39" ref="Q263:AA278">Q73*100/$AC73</f>
        <v>14.878892733564014</v>
      </c>
      <c r="R263" s="34">
        <f t="shared" si="39"/>
        <v>1.3840830449826989</v>
      </c>
      <c r="S263" s="34">
        <f t="shared" si="39"/>
        <v>1.8598615916955017</v>
      </c>
      <c r="T263" s="34">
        <f t="shared" si="39"/>
        <v>0.21626297577854672</v>
      </c>
      <c r="U263" s="34">
        <f t="shared" si="39"/>
        <v>0.25951557093425603</v>
      </c>
      <c r="V263" s="34">
        <f t="shared" si="39"/>
        <v>0.3892733564013841</v>
      </c>
      <c r="W263" s="34">
        <f t="shared" si="39"/>
        <v>0.21626297577854672</v>
      </c>
      <c r="X263" s="34">
        <f t="shared" si="39"/>
        <v>0.3027681660899654</v>
      </c>
      <c r="Y263" s="34">
        <f t="shared" si="39"/>
        <v>0.25951557093425603</v>
      </c>
      <c r="Z263" s="34">
        <f t="shared" si="39"/>
        <v>0.5190311418685121</v>
      </c>
      <c r="AA263" s="34">
        <f t="shared" si="39"/>
        <v>0.17301038062283736</v>
      </c>
      <c r="AB263" s="35"/>
      <c r="AC263" s="36">
        <f aca="true" t="shared" si="40" ref="AC263:AC326">SUM(K263:AA263)</f>
        <v>100</v>
      </c>
      <c r="AD263" s="15"/>
    </row>
    <row r="264" spans="1:30" ht="12.75">
      <c r="A264" s="12" t="s">
        <v>95</v>
      </c>
      <c r="B264" s="12" t="s">
        <v>97</v>
      </c>
      <c r="C264" s="13"/>
      <c r="D264" s="30">
        <f t="shared" si="32"/>
        <v>79.34839726747241</v>
      </c>
      <c r="E264" s="30">
        <f t="shared" si="33"/>
        <v>20.651602732527593</v>
      </c>
      <c r="F264" s="30">
        <f t="shared" si="34"/>
        <v>88.74172185430463</v>
      </c>
      <c r="G264" s="30">
        <f t="shared" si="35"/>
        <v>5.894039735099338</v>
      </c>
      <c r="H264" s="30">
        <f t="shared" si="36"/>
        <v>5.364238410596027</v>
      </c>
      <c r="I264" s="30"/>
      <c r="J264" s="35"/>
      <c r="K264" s="30">
        <f t="shared" si="37"/>
        <v>46.940298507462686</v>
      </c>
      <c r="L264" s="30">
        <f t="shared" si="37"/>
        <v>1.7164179104477613</v>
      </c>
      <c r="M264" s="33"/>
      <c r="N264" s="30">
        <f t="shared" si="38"/>
        <v>23.80597014925373</v>
      </c>
      <c r="O264" s="30">
        <f t="shared" si="38"/>
        <v>3.8805970149253732</v>
      </c>
      <c r="P264" s="33"/>
      <c r="Q264" s="30">
        <f t="shared" si="39"/>
        <v>13.582089552238806</v>
      </c>
      <c r="R264" s="30">
        <f t="shared" si="39"/>
        <v>4.776119402985074</v>
      </c>
      <c r="S264" s="30">
        <f t="shared" si="39"/>
        <v>1.791044776119403</v>
      </c>
      <c r="T264" s="30">
        <f t="shared" si="39"/>
        <v>0.5223880597014925</v>
      </c>
      <c r="U264" s="30">
        <f t="shared" si="39"/>
        <v>0.6716417910447762</v>
      </c>
      <c r="V264" s="30">
        <f t="shared" si="39"/>
        <v>0.6716417910447762</v>
      </c>
      <c r="W264" s="30">
        <f t="shared" si="39"/>
        <v>0.22388059701492538</v>
      </c>
      <c r="X264" s="30">
        <f t="shared" si="39"/>
        <v>0.44776119402985076</v>
      </c>
      <c r="Y264" s="30">
        <f t="shared" si="39"/>
        <v>0.07462686567164178</v>
      </c>
      <c r="Z264" s="30">
        <f t="shared" si="39"/>
        <v>0.22388059701492538</v>
      </c>
      <c r="AA264" s="30">
        <f t="shared" si="39"/>
        <v>0.6716417910447762</v>
      </c>
      <c r="AB264" s="35"/>
      <c r="AC264" s="31">
        <f t="shared" si="40"/>
        <v>100.00000000000003</v>
      </c>
      <c r="AD264" s="15"/>
    </row>
    <row r="265" spans="1:30" ht="12.75">
      <c r="A265" s="16" t="s">
        <v>95</v>
      </c>
      <c r="B265" s="16" t="s">
        <v>98</v>
      </c>
      <c r="C265" s="13"/>
      <c r="D265" s="34">
        <f t="shared" si="32"/>
        <v>80.990990990991</v>
      </c>
      <c r="E265" s="34">
        <f t="shared" si="33"/>
        <v>19.009009009009006</v>
      </c>
      <c r="F265" s="34">
        <f t="shared" si="34"/>
        <v>92.99221357063404</v>
      </c>
      <c r="G265" s="34">
        <f t="shared" si="35"/>
        <v>2.447163515016685</v>
      </c>
      <c r="H265" s="34">
        <f t="shared" si="36"/>
        <v>4.560622914349277</v>
      </c>
      <c r="I265" s="34"/>
      <c r="J265" s="35"/>
      <c r="K265" s="34">
        <f t="shared" si="37"/>
        <v>32.177033492822964</v>
      </c>
      <c r="L265" s="34">
        <f t="shared" si="37"/>
        <v>2.9904306220095696</v>
      </c>
      <c r="M265" s="33"/>
      <c r="N265" s="34">
        <f t="shared" si="38"/>
        <v>34.688995215311</v>
      </c>
      <c r="O265" s="34">
        <f t="shared" si="38"/>
        <v>2.3923444976076556</v>
      </c>
      <c r="P265" s="33"/>
      <c r="Q265" s="34">
        <f t="shared" si="39"/>
        <v>16.148325358851675</v>
      </c>
      <c r="R265" s="34">
        <f t="shared" si="39"/>
        <v>6.818181818181818</v>
      </c>
      <c r="S265" s="34">
        <f t="shared" si="39"/>
        <v>2.6315789473684212</v>
      </c>
      <c r="T265" s="34">
        <f t="shared" si="39"/>
        <v>0.4784688995215311</v>
      </c>
      <c r="U265" s="34">
        <f t="shared" si="39"/>
        <v>0.3588516746411483</v>
      </c>
      <c r="V265" s="34">
        <f t="shared" si="39"/>
        <v>0.3588516746411483</v>
      </c>
      <c r="W265" s="34">
        <f t="shared" si="39"/>
        <v>0.23923444976076555</v>
      </c>
      <c r="X265" s="34">
        <f t="shared" si="39"/>
        <v>0.3588516746411483</v>
      </c>
      <c r="Y265" s="34">
        <f t="shared" si="39"/>
        <v>0.11961722488038277</v>
      </c>
      <c r="Z265" s="34">
        <f t="shared" si="39"/>
        <v>0.11961722488038277</v>
      </c>
      <c r="AA265" s="34">
        <f t="shared" si="39"/>
        <v>0.11961722488038277</v>
      </c>
      <c r="AB265" s="35"/>
      <c r="AC265" s="36">
        <f t="shared" si="40"/>
        <v>100</v>
      </c>
      <c r="AD265" s="15"/>
    </row>
    <row r="266" spans="1:30" ht="12.75">
      <c r="A266" s="12" t="s">
        <v>95</v>
      </c>
      <c r="B266" s="12" t="s">
        <v>99</v>
      </c>
      <c r="C266" s="13"/>
      <c r="D266" s="30">
        <f t="shared" si="32"/>
        <v>78.22091527292777</v>
      </c>
      <c r="E266" s="30">
        <f t="shared" si="33"/>
        <v>21.77908472707223</v>
      </c>
      <c r="F266" s="30">
        <f t="shared" si="34"/>
        <v>92.55169172932331</v>
      </c>
      <c r="G266" s="30">
        <f t="shared" si="35"/>
        <v>3.68890977443609</v>
      </c>
      <c r="H266" s="30">
        <f t="shared" si="36"/>
        <v>3.7593984962406015</v>
      </c>
      <c r="I266" s="30"/>
      <c r="J266" s="35"/>
      <c r="K266" s="30">
        <f t="shared" si="37"/>
        <v>56.08022340695608</v>
      </c>
      <c r="L266" s="30">
        <f t="shared" si="37"/>
        <v>5.864432597105864</v>
      </c>
      <c r="M266" s="33"/>
      <c r="N266" s="30">
        <f t="shared" si="38"/>
        <v>16.73013455191673</v>
      </c>
      <c r="O266" s="30">
        <f t="shared" si="38"/>
        <v>3.478040111703478</v>
      </c>
      <c r="P266" s="33"/>
      <c r="Q266" s="30">
        <f t="shared" si="39"/>
        <v>12.71896420411272</v>
      </c>
      <c r="R266" s="30">
        <f t="shared" si="39"/>
        <v>1.5993907083015995</v>
      </c>
      <c r="S266" s="30">
        <f t="shared" si="39"/>
        <v>1.4216806296014217</v>
      </c>
      <c r="T266" s="30">
        <f t="shared" si="39"/>
        <v>0.2030972328002031</v>
      </c>
      <c r="U266" s="30">
        <f t="shared" si="39"/>
        <v>0.17771007870017771</v>
      </c>
      <c r="V266" s="30">
        <f t="shared" si="39"/>
        <v>0.30464584920030463</v>
      </c>
      <c r="W266" s="30">
        <f t="shared" si="39"/>
        <v>0.35542015740035543</v>
      </c>
      <c r="X266" s="30">
        <f t="shared" si="39"/>
        <v>0.2792586951002793</v>
      </c>
      <c r="Y266" s="30">
        <f t="shared" si="39"/>
        <v>0.2284843869002285</v>
      </c>
      <c r="Z266" s="30">
        <f t="shared" si="39"/>
        <v>0.2792586951002793</v>
      </c>
      <c r="AA266" s="30">
        <f t="shared" si="39"/>
        <v>0.2792586951002793</v>
      </c>
      <c r="AB266" s="35"/>
      <c r="AC266" s="31">
        <f t="shared" si="40"/>
        <v>100.00000000000001</v>
      </c>
      <c r="AD266" s="15"/>
    </row>
    <row r="267" spans="1:30" ht="12.75">
      <c r="A267" s="16" t="s">
        <v>95</v>
      </c>
      <c r="B267" s="16" t="s">
        <v>100</v>
      </c>
      <c r="C267" s="13"/>
      <c r="D267" s="34">
        <f t="shared" si="32"/>
        <v>77.22222222222223</v>
      </c>
      <c r="E267" s="34">
        <f t="shared" si="33"/>
        <v>22.77777777777777</v>
      </c>
      <c r="F267" s="34">
        <f t="shared" si="34"/>
        <v>93.29627207325049</v>
      </c>
      <c r="G267" s="34">
        <f t="shared" si="35"/>
        <v>2.1419228253760627</v>
      </c>
      <c r="H267" s="34">
        <f t="shared" si="36"/>
        <v>4.561805101373447</v>
      </c>
      <c r="I267" s="34"/>
      <c r="J267" s="35"/>
      <c r="K267" s="34">
        <f t="shared" si="37"/>
        <v>38.97651594812478</v>
      </c>
      <c r="L267" s="34">
        <f t="shared" si="37"/>
        <v>3.5576586049772168</v>
      </c>
      <c r="M267" s="33"/>
      <c r="N267" s="34">
        <f t="shared" si="38"/>
        <v>28.829302488608484</v>
      </c>
      <c r="O267" s="34">
        <f t="shared" si="38"/>
        <v>3.101997896950578</v>
      </c>
      <c r="P267" s="33"/>
      <c r="Q267" s="34">
        <f t="shared" si="39"/>
        <v>17.893445495969154</v>
      </c>
      <c r="R267" s="34">
        <f t="shared" si="39"/>
        <v>2.8040658955485456</v>
      </c>
      <c r="S267" s="34">
        <f t="shared" si="39"/>
        <v>1.1566771819137749</v>
      </c>
      <c r="T267" s="34">
        <f t="shared" si="39"/>
        <v>1.0515247108307044</v>
      </c>
      <c r="U267" s="34">
        <f t="shared" si="39"/>
        <v>0.47318611987381703</v>
      </c>
      <c r="V267" s="34">
        <f t="shared" si="39"/>
        <v>0.47318611987381703</v>
      </c>
      <c r="W267" s="34">
        <f t="shared" si="39"/>
        <v>0.33298282509638977</v>
      </c>
      <c r="X267" s="34">
        <f t="shared" si="39"/>
        <v>0.47318611987381703</v>
      </c>
      <c r="Y267" s="34">
        <f t="shared" si="39"/>
        <v>0.10515247108307045</v>
      </c>
      <c r="Z267" s="34">
        <f t="shared" si="39"/>
        <v>0.28040658955485454</v>
      </c>
      <c r="AA267" s="34">
        <f t="shared" si="39"/>
        <v>0.49071153172099546</v>
      </c>
      <c r="AB267" s="35"/>
      <c r="AC267" s="36">
        <f t="shared" si="40"/>
        <v>99.99999999999999</v>
      </c>
      <c r="AD267" s="15"/>
    </row>
    <row r="268" spans="1:30" ht="12.75">
      <c r="A268" s="12" t="s">
        <v>95</v>
      </c>
      <c r="B268" s="12" t="s">
        <v>101</v>
      </c>
      <c r="C268" s="13"/>
      <c r="D268" s="30">
        <f t="shared" si="32"/>
        <v>76.65382219248252</v>
      </c>
      <c r="E268" s="30">
        <f t="shared" si="33"/>
        <v>23.346177807517478</v>
      </c>
      <c r="F268" s="30">
        <f t="shared" si="34"/>
        <v>93.36865235844797</v>
      </c>
      <c r="G268" s="30">
        <f t="shared" si="35"/>
        <v>2.1432226603654314</v>
      </c>
      <c r="H268" s="30">
        <f t="shared" si="36"/>
        <v>4.482104692814786</v>
      </c>
      <c r="I268" s="30"/>
      <c r="J268" s="35"/>
      <c r="K268" s="30">
        <f t="shared" si="37"/>
        <v>55.37107485975885</v>
      </c>
      <c r="L268" s="30">
        <f t="shared" si="37"/>
        <v>4.432909923270359</v>
      </c>
      <c r="M268" s="33"/>
      <c r="N268" s="30">
        <f t="shared" si="38"/>
        <v>20.46876007479528</v>
      </c>
      <c r="O268" s="30">
        <f t="shared" si="38"/>
        <v>2.724224643755239</v>
      </c>
      <c r="P268" s="33"/>
      <c r="Q268" s="30">
        <f t="shared" si="39"/>
        <v>10.21987233219421</v>
      </c>
      <c r="R268" s="30">
        <f t="shared" si="39"/>
        <v>2.3921593913211683</v>
      </c>
      <c r="S268" s="30">
        <f t="shared" si="39"/>
        <v>1.7344767554323297</v>
      </c>
      <c r="T268" s="30">
        <f t="shared" si="39"/>
        <v>0.47391836997872205</v>
      </c>
      <c r="U268" s="30">
        <f t="shared" si="39"/>
        <v>0.2933780385582565</v>
      </c>
      <c r="V268" s="30">
        <f t="shared" si="39"/>
        <v>0.37397640079953576</v>
      </c>
      <c r="W268" s="30">
        <f t="shared" si="39"/>
        <v>0.29982590753755883</v>
      </c>
      <c r="X268" s="30">
        <f t="shared" si="39"/>
        <v>0.36430459733058224</v>
      </c>
      <c r="Y268" s="30">
        <f t="shared" si="39"/>
        <v>0.21922754529627958</v>
      </c>
      <c r="Z268" s="30">
        <f t="shared" si="39"/>
        <v>0.33851312141337286</v>
      </c>
      <c r="AA268" s="30">
        <f t="shared" si="39"/>
        <v>0.2933780385582565</v>
      </c>
      <c r="AB268" s="35"/>
      <c r="AC268" s="31">
        <f t="shared" si="40"/>
        <v>100</v>
      </c>
      <c r="AD268" s="15"/>
    </row>
    <row r="269" spans="1:30" ht="12.75">
      <c r="A269" s="16" t="s">
        <v>95</v>
      </c>
      <c r="B269" s="16" t="s">
        <v>102</v>
      </c>
      <c r="C269" s="13"/>
      <c r="D269" s="34">
        <f t="shared" si="32"/>
        <v>77.43221690590111</v>
      </c>
      <c r="E269" s="34">
        <f t="shared" si="33"/>
        <v>22.567783094098885</v>
      </c>
      <c r="F269" s="34">
        <f t="shared" si="34"/>
        <v>95.13388259526262</v>
      </c>
      <c r="G269" s="34">
        <f t="shared" si="35"/>
        <v>2.214212152420185</v>
      </c>
      <c r="H269" s="34">
        <f t="shared" si="36"/>
        <v>2.651905252317199</v>
      </c>
      <c r="I269" s="34"/>
      <c r="J269" s="35"/>
      <c r="K269" s="34">
        <f t="shared" si="37"/>
        <v>61.38024357239513</v>
      </c>
      <c r="L269" s="34">
        <f t="shared" si="37"/>
        <v>3.7347767253044655</v>
      </c>
      <c r="M269" s="33"/>
      <c r="N269" s="34">
        <f t="shared" si="38"/>
        <v>14.262516914749662</v>
      </c>
      <c r="O269" s="34">
        <f t="shared" si="38"/>
        <v>1.2449255751014885</v>
      </c>
      <c r="P269" s="33"/>
      <c r="Q269" s="34">
        <f t="shared" si="39"/>
        <v>14.073071718538566</v>
      </c>
      <c r="R269" s="34">
        <f t="shared" si="39"/>
        <v>2.327469553450609</v>
      </c>
      <c r="S269" s="34">
        <f t="shared" si="39"/>
        <v>0.9742895805142084</v>
      </c>
      <c r="T269" s="34">
        <f t="shared" si="39"/>
        <v>0.8119079837618404</v>
      </c>
      <c r="U269" s="34">
        <f t="shared" si="39"/>
        <v>0.16238159675236807</v>
      </c>
      <c r="V269" s="34">
        <f t="shared" si="39"/>
        <v>0.2435723951285521</v>
      </c>
      <c r="W269" s="34">
        <f t="shared" si="39"/>
        <v>0.2435723951285521</v>
      </c>
      <c r="X269" s="34">
        <f t="shared" si="39"/>
        <v>0.10825439783491204</v>
      </c>
      <c r="Y269" s="34">
        <f t="shared" si="39"/>
        <v>0.18944519621109607</v>
      </c>
      <c r="Z269" s="34">
        <f t="shared" si="39"/>
        <v>0.10825439783491204</v>
      </c>
      <c r="AA269" s="34">
        <f t="shared" si="39"/>
        <v>0.13531799729364005</v>
      </c>
      <c r="AB269" s="35"/>
      <c r="AC269" s="36">
        <f t="shared" si="40"/>
        <v>100.00000000000003</v>
      </c>
      <c r="AD269" s="15"/>
    </row>
    <row r="270" spans="1:30" ht="12.75">
      <c r="A270" s="12" t="s">
        <v>95</v>
      </c>
      <c r="B270" s="12" t="s">
        <v>103</v>
      </c>
      <c r="C270" s="13"/>
      <c r="D270" s="30">
        <f t="shared" si="32"/>
        <v>83.32288401253919</v>
      </c>
      <c r="E270" s="30">
        <f t="shared" si="33"/>
        <v>16.67711598746081</v>
      </c>
      <c r="F270" s="30">
        <f t="shared" si="34"/>
        <v>88.71331828442437</v>
      </c>
      <c r="G270" s="30">
        <f t="shared" si="35"/>
        <v>5.944319036869827</v>
      </c>
      <c r="H270" s="30">
        <f t="shared" si="36"/>
        <v>5.342362678705793</v>
      </c>
      <c r="I270" s="30"/>
      <c r="J270" s="35"/>
      <c r="K270" s="30">
        <f t="shared" si="37"/>
        <v>47.66751484308736</v>
      </c>
      <c r="L270" s="30">
        <f t="shared" si="37"/>
        <v>2.883799830364716</v>
      </c>
      <c r="M270" s="33"/>
      <c r="N270" s="30">
        <f t="shared" si="38"/>
        <v>20.356234096692113</v>
      </c>
      <c r="O270" s="30">
        <f t="shared" si="38"/>
        <v>1.3570822731128074</v>
      </c>
      <c r="P270" s="33"/>
      <c r="Q270" s="30">
        <f t="shared" si="39"/>
        <v>19.932145886344358</v>
      </c>
      <c r="R270" s="30">
        <f t="shared" si="39"/>
        <v>0.9329940627650551</v>
      </c>
      <c r="S270" s="30">
        <f t="shared" si="39"/>
        <v>4.410517387616625</v>
      </c>
      <c r="T270" s="30">
        <f t="shared" si="39"/>
        <v>0.5089058524173028</v>
      </c>
      <c r="U270" s="30">
        <f t="shared" si="39"/>
        <v>0.16963528413910092</v>
      </c>
      <c r="V270" s="30">
        <f t="shared" si="39"/>
        <v>0.2544529262086514</v>
      </c>
      <c r="W270" s="30">
        <f t="shared" si="39"/>
        <v>0.08481764206955046</v>
      </c>
      <c r="X270" s="30">
        <f t="shared" si="39"/>
        <v>0.16963528413910092</v>
      </c>
      <c r="Y270" s="30">
        <f t="shared" si="39"/>
        <v>0.16963528413910092</v>
      </c>
      <c r="Z270" s="30">
        <f t="shared" si="39"/>
        <v>0.9329940627650551</v>
      </c>
      <c r="AA270" s="30">
        <f t="shared" si="39"/>
        <v>0.16963528413910092</v>
      </c>
      <c r="AB270" s="35"/>
      <c r="AC270" s="31">
        <f t="shared" si="40"/>
        <v>100.00000000000003</v>
      </c>
      <c r="AD270" s="15"/>
    </row>
    <row r="271" spans="1:30" ht="12.75">
      <c r="A271" s="16" t="s">
        <v>95</v>
      </c>
      <c r="B271" s="16" t="s">
        <v>104</v>
      </c>
      <c r="C271" s="13"/>
      <c r="D271" s="34">
        <f t="shared" si="32"/>
        <v>78.92371234207968</v>
      </c>
      <c r="E271" s="34">
        <f t="shared" si="33"/>
        <v>21.076287657920318</v>
      </c>
      <c r="F271" s="34">
        <f t="shared" si="34"/>
        <v>89.36432199476681</v>
      </c>
      <c r="G271" s="34">
        <f t="shared" si="35"/>
        <v>3.7555794982299524</v>
      </c>
      <c r="H271" s="34">
        <f t="shared" si="36"/>
        <v>6.8800985070032326</v>
      </c>
      <c r="I271" s="34"/>
      <c r="J271" s="35"/>
      <c r="K271" s="34">
        <f t="shared" si="37"/>
        <v>37.66792972786772</v>
      </c>
      <c r="L271" s="34">
        <f t="shared" si="37"/>
        <v>5.098174302445746</v>
      </c>
      <c r="M271" s="33"/>
      <c r="N271" s="34">
        <f t="shared" si="38"/>
        <v>20.099896658629003</v>
      </c>
      <c r="O271" s="34">
        <f t="shared" si="38"/>
        <v>1.550120564932828</v>
      </c>
      <c r="P271" s="33"/>
      <c r="Q271" s="34">
        <f t="shared" si="39"/>
        <v>29.107819497071993</v>
      </c>
      <c r="R271" s="34">
        <f t="shared" si="39"/>
        <v>2.2562866000688944</v>
      </c>
      <c r="S271" s="34">
        <f t="shared" si="39"/>
        <v>0.775060282466414</v>
      </c>
      <c r="T271" s="34">
        <f t="shared" si="39"/>
        <v>1.0334137099552188</v>
      </c>
      <c r="U271" s="34">
        <f t="shared" si="39"/>
        <v>0.3100241129865656</v>
      </c>
      <c r="V271" s="34">
        <f t="shared" si="39"/>
        <v>0.44781260764726144</v>
      </c>
      <c r="W271" s="34">
        <f t="shared" si="39"/>
        <v>0.3961419221495005</v>
      </c>
      <c r="X271" s="34">
        <f t="shared" si="39"/>
        <v>0.3100241129865656</v>
      </c>
      <c r="Y271" s="34">
        <f t="shared" si="39"/>
        <v>0.22390630382363072</v>
      </c>
      <c r="Z271" s="34">
        <f t="shared" si="39"/>
        <v>0.4305890458146745</v>
      </c>
      <c r="AA271" s="34">
        <f t="shared" si="39"/>
        <v>0.2928005511539786</v>
      </c>
      <c r="AB271" s="35"/>
      <c r="AC271" s="36">
        <f t="shared" si="40"/>
        <v>99.99999999999999</v>
      </c>
      <c r="AD271" s="15"/>
    </row>
    <row r="272" spans="1:30" ht="12.75">
      <c r="A272" s="12" t="s">
        <v>95</v>
      </c>
      <c r="B272" s="12" t="s">
        <v>105</v>
      </c>
      <c r="C272" s="13"/>
      <c r="D272" s="30">
        <f t="shared" si="32"/>
        <v>78.27878787878788</v>
      </c>
      <c r="E272" s="30">
        <f t="shared" si="33"/>
        <v>21.72121212121212</v>
      </c>
      <c r="F272" s="30">
        <f t="shared" si="34"/>
        <v>89.28460823784454</v>
      </c>
      <c r="G272" s="30">
        <f t="shared" si="35"/>
        <v>5.853205326726541</v>
      </c>
      <c r="H272" s="30">
        <f t="shared" si="36"/>
        <v>4.862186435428925</v>
      </c>
      <c r="I272" s="30"/>
      <c r="J272" s="35"/>
      <c r="K272" s="30">
        <f t="shared" si="37"/>
        <v>32.9517863336802</v>
      </c>
      <c r="L272" s="30">
        <f t="shared" si="37"/>
        <v>7.006590357266736</v>
      </c>
      <c r="M272" s="33"/>
      <c r="N272" s="30">
        <f t="shared" si="38"/>
        <v>30.83593479014915</v>
      </c>
      <c r="O272" s="30">
        <f t="shared" si="38"/>
        <v>1.8383628165105792</v>
      </c>
      <c r="P272" s="33"/>
      <c r="Q272" s="30">
        <f t="shared" si="39"/>
        <v>21.054457162677767</v>
      </c>
      <c r="R272" s="30">
        <f t="shared" si="39"/>
        <v>3.087062088102671</v>
      </c>
      <c r="S272" s="30">
        <f t="shared" si="39"/>
        <v>0.9018383628165105</v>
      </c>
      <c r="T272" s="30">
        <f t="shared" si="39"/>
        <v>0.2774887270204648</v>
      </c>
      <c r="U272" s="30">
        <f t="shared" si="39"/>
        <v>0.346860908775581</v>
      </c>
      <c r="V272" s="30">
        <f t="shared" si="39"/>
        <v>0.31217481789802287</v>
      </c>
      <c r="W272" s="30">
        <f t="shared" si="39"/>
        <v>0.2774887270204648</v>
      </c>
      <c r="X272" s="30">
        <f t="shared" si="39"/>
        <v>0.4162330905306972</v>
      </c>
      <c r="Y272" s="30">
        <f t="shared" si="39"/>
        <v>0.1734304543877905</v>
      </c>
      <c r="Z272" s="30">
        <f t="shared" si="39"/>
        <v>0.1734304543877905</v>
      </c>
      <c r="AA272" s="30">
        <f t="shared" si="39"/>
        <v>0.346860908775581</v>
      </c>
      <c r="AB272" s="35"/>
      <c r="AC272" s="31">
        <f t="shared" si="40"/>
        <v>100</v>
      </c>
      <c r="AD272" s="15"/>
    </row>
    <row r="273" spans="1:30" ht="12.75">
      <c r="A273" s="16" t="s">
        <v>95</v>
      </c>
      <c r="B273" s="16" t="s">
        <v>106</v>
      </c>
      <c r="C273" s="13"/>
      <c r="D273" s="34">
        <f t="shared" si="32"/>
        <v>72.4974721941355</v>
      </c>
      <c r="E273" s="34">
        <f t="shared" si="33"/>
        <v>27.502527805864503</v>
      </c>
      <c r="F273" s="34">
        <f t="shared" si="34"/>
        <v>89.9581589958159</v>
      </c>
      <c r="G273" s="34">
        <f t="shared" si="35"/>
        <v>5.299860529986053</v>
      </c>
      <c r="H273" s="34">
        <f t="shared" si="36"/>
        <v>4.741980474198048</v>
      </c>
      <c r="I273" s="34"/>
      <c r="J273" s="35"/>
      <c r="K273" s="34">
        <f t="shared" si="37"/>
        <v>35.348837209302324</v>
      </c>
      <c r="L273" s="34">
        <f t="shared" si="37"/>
        <v>2.7906976744186047</v>
      </c>
      <c r="M273" s="33"/>
      <c r="N273" s="34">
        <f t="shared" si="38"/>
        <v>34.883720930232556</v>
      </c>
      <c r="O273" s="34">
        <f t="shared" si="38"/>
        <v>4.8062015503875966</v>
      </c>
      <c r="P273" s="33"/>
      <c r="Q273" s="34">
        <f t="shared" si="39"/>
        <v>15.813953488372093</v>
      </c>
      <c r="R273" s="34">
        <f t="shared" si="39"/>
        <v>1.3953488372093024</v>
      </c>
      <c r="S273" s="34">
        <f t="shared" si="39"/>
        <v>0.7751937984496124</v>
      </c>
      <c r="T273" s="34">
        <f t="shared" si="39"/>
        <v>1.0852713178294573</v>
      </c>
      <c r="U273" s="34">
        <f t="shared" si="39"/>
        <v>0.15503875968992248</v>
      </c>
      <c r="V273" s="34">
        <f t="shared" si="39"/>
        <v>0.7751937984496124</v>
      </c>
      <c r="W273" s="34">
        <f t="shared" si="39"/>
        <v>0.6201550387596899</v>
      </c>
      <c r="X273" s="34">
        <f t="shared" si="39"/>
        <v>0.15503875968992248</v>
      </c>
      <c r="Y273" s="34">
        <f t="shared" si="39"/>
        <v>0.46511627906976744</v>
      </c>
      <c r="Z273" s="34">
        <f t="shared" si="39"/>
        <v>0.6201550387596899</v>
      </c>
      <c r="AA273" s="34">
        <f t="shared" si="39"/>
        <v>0.31007751937984496</v>
      </c>
      <c r="AB273" s="35"/>
      <c r="AC273" s="36">
        <f t="shared" si="40"/>
        <v>99.99999999999996</v>
      </c>
      <c r="AD273" s="15"/>
    </row>
    <row r="274" spans="1:30" ht="12.75">
      <c r="A274" s="12" t="s">
        <v>95</v>
      </c>
      <c r="B274" s="12" t="s">
        <v>107</v>
      </c>
      <c r="C274" s="13"/>
      <c r="D274" s="30">
        <f t="shared" si="32"/>
        <v>79.06746031746032</v>
      </c>
      <c r="E274" s="30">
        <f t="shared" si="33"/>
        <v>20.932539682539684</v>
      </c>
      <c r="F274" s="30">
        <f t="shared" si="34"/>
        <v>88.74947720618988</v>
      </c>
      <c r="G274" s="30">
        <f t="shared" si="35"/>
        <v>5.1024675867837725</v>
      </c>
      <c r="H274" s="30">
        <f t="shared" si="36"/>
        <v>6.148055207026349</v>
      </c>
      <c r="I274" s="30"/>
      <c r="J274" s="35"/>
      <c r="K274" s="30">
        <f t="shared" si="37"/>
        <v>52.8746465598492</v>
      </c>
      <c r="L274" s="30">
        <f t="shared" si="37"/>
        <v>4.948162111215834</v>
      </c>
      <c r="M274" s="33"/>
      <c r="N274" s="30">
        <f t="shared" si="38"/>
        <v>16.39962299717248</v>
      </c>
      <c r="O274" s="30">
        <f t="shared" si="38"/>
        <v>2.0735155513666355</v>
      </c>
      <c r="P274" s="33"/>
      <c r="Q274" s="30">
        <f t="shared" si="39"/>
        <v>16.39962299717248</v>
      </c>
      <c r="R274" s="30">
        <f t="shared" si="39"/>
        <v>2.214891611687088</v>
      </c>
      <c r="S274" s="30">
        <f t="shared" si="39"/>
        <v>1.413760603204524</v>
      </c>
      <c r="T274" s="30">
        <f t="shared" si="39"/>
        <v>0.235626767200754</v>
      </c>
      <c r="U274" s="30">
        <f t="shared" si="39"/>
        <v>0.471253534401508</v>
      </c>
      <c r="V274" s="30">
        <f t="shared" si="39"/>
        <v>0.3770028275212064</v>
      </c>
      <c r="W274" s="30">
        <f t="shared" si="39"/>
        <v>0.471253534401508</v>
      </c>
      <c r="X274" s="30">
        <f t="shared" si="39"/>
        <v>0.2827521206409048</v>
      </c>
      <c r="Y274" s="30">
        <f t="shared" si="39"/>
        <v>0.3298774740810556</v>
      </c>
      <c r="Z274" s="30">
        <f t="shared" si="39"/>
        <v>1.2252591894439209</v>
      </c>
      <c r="AA274" s="30">
        <f t="shared" si="39"/>
        <v>0.2827521206409048</v>
      </c>
      <c r="AB274" s="35"/>
      <c r="AC274" s="31">
        <f t="shared" si="40"/>
        <v>100.00000000000001</v>
      </c>
      <c r="AD274" s="15"/>
    </row>
    <row r="275" spans="1:30" ht="12.75">
      <c r="A275" s="16" t="s">
        <v>95</v>
      </c>
      <c r="B275" s="16" t="s">
        <v>108</v>
      </c>
      <c r="C275" s="13"/>
      <c r="D275" s="34">
        <f t="shared" si="32"/>
        <v>75.13307984790875</v>
      </c>
      <c r="E275" s="34">
        <f t="shared" si="33"/>
        <v>24.866920152091254</v>
      </c>
      <c r="F275" s="34">
        <f t="shared" si="34"/>
        <v>86.74089068825911</v>
      </c>
      <c r="G275" s="34">
        <f t="shared" si="35"/>
        <v>7.5910931174089065</v>
      </c>
      <c r="H275" s="34">
        <f t="shared" si="36"/>
        <v>5.668016194331984</v>
      </c>
      <c r="I275" s="34"/>
      <c r="J275" s="35"/>
      <c r="K275" s="34">
        <f t="shared" si="37"/>
        <v>42.94049008168028</v>
      </c>
      <c r="L275" s="34">
        <f t="shared" si="37"/>
        <v>4.3173862310385065</v>
      </c>
      <c r="M275" s="33"/>
      <c r="N275" s="34">
        <f t="shared" si="38"/>
        <v>28.23803967327888</v>
      </c>
      <c r="O275" s="34">
        <f t="shared" si="38"/>
        <v>2.5670945157526255</v>
      </c>
      <c r="P275" s="33"/>
      <c r="Q275" s="34">
        <f t="shared" si="39"/>
        <v>15.985997666277713</v>
      </c>
      <c r="R275" s="34">
        <f t="shared" si="39"/>
        <v>1.2835472578763127</v>
      </c>
      <c r="S275" s="34">
        <f t="shared" si="39"/>
        <v>1.5169194865810969</v>
      </c>
      <c r="T275" s="34">
        <f t="shared" si="39"/>
        <v>0.7001166861143524</v>
      </c>
      <c r="U275" s="34">
        <f t="shared" si="39"/>
        <v>0.5834305717619603</v>
      </c>
      <c r="V275" s="34">
        <f t="shared" si="39"/>
        <v>0.7001166861143524</v>
      </c>
      <c r="W275" s="34">
        <f t="shared" si="39"/>
        <v>0.46674445740956827</v>
      </c>
      <c r="X275" s="34">
        <f t="shared" si="39"/>
        <v>0.23337222870478413</v>
      </c>
      <c r="Y275" s="34">
        <f t="shared" si="39"/>
        <v>0.23337222870478413</v>
      </c>
      <c r="Z275" s="34">
        <f t="shared" si="39"/>
        <v>0.11668611435239207</v>
      </c>
      <c r="AA275" s="34">
        <f t="shared" si="39"/>
        <v>0.11668611435239207</v>
      </c>
      <c r="AB275" s="35"/>
      <c r="AC275" s="36">
        <f t="shared" si="40"/>
        <v>100</v>
      </c>
      <c r="AD275" s="15"/>
    </row>
    <row r="276" spans="1:30" ht="12.75">
      <c r="A276" s="12" t="s">
        <v>95</v>
      </c>
      <c r="B276" s="12" t="s">
        <v>109</v>
      </c>
      <c r="C276" s="13"/>
      <c r="D276" s="30">
        <f t="shared" si="32"/>
        <v>79.03591682419659</v>
      </c>
      <c r="E276" s="30">
        <f t="shared" si="33"/>
        <v>20.96408317580341</v>
      </c>
      <c r="F276" s="30">
        <f t="shared" si="34"/>
        <v>92.63334130590768</v>
      </c>
      <c r="G276" s="30">
        <f t="shared" si="35"/>
        <v>3.0853862712269793</v>
      </c>
      <c r="H276" s="30">
        <f t="shared" si="36"/>
        <v>4.281272422865343</v>
      </c>
      <c r="I276" s="30"/>
      <c r="J276" s="35"/>
      <c r="K276" s="30">
        <f t="shared" si="37"/>
        <v>56.72605215595146</v>
      </c>
      <c r="L276" s="30">
        <f t="shared" si="37"/>
        <v>6.945520268525691</v>
      </c>
      <c r="M276" s="33"/>
      <c r="N276" s="30">
        <f t="shared" si="38"/>
        <v>14.872192099147947</v>
      </c>
      <c r="O276" s="30">
        <f t="shared" si="38"/>
        <v>2.0655822359927702</v>
      </c>
      <c r="P276" s="33"/>
      <c r="Q276" s="30">
        <f t="shared" si="39"/>
        <v>14.355796540149754</v>
      </c>
      <c r="R276" s="30">
        <f t="shared" si="39"/>
        <v>1.6008262328943972</v>
      </c>
      <c r="S276" s="30">
        <f t="shared" si="39"/>
        <v>1.5233668990446683</v>
      </c>
      <c r="T276" s="30">
        <f t="shared" si="39"/>
        <v>0.18073844564936742</v>
      </c>
      <c r="U276" s="30">
        <f t="shared" si="39"/>
        <v>0.07745933384972889</v>
      </c>
      <c r="V276" s="30">
        <f t="shared" si="39"/>
        <v>0.3872966692486445</v>
      </c>
      <c r="W276" s="30">
        <f t="shared" si="39"/>
        <v>0.2840175574490059</v>
      </c>
      <c r="X276" s="30">
        <f t="shared" si="39"/>
        <v>0.23237800154918667</v>
      </c>
      <c r="Y276" s="30">
        <f t="shared" si="39"/>
        <v>0.46475600309837334</v>
      </c>
      <c r="Z276" s="30">
        <f t="shared" si="39"/>
        <v>0.23237800154918667</v>
      </c>
      <c r="AA276" s="30">
        <f t="shared" si="39"/>
        <v>0.051639555899819264</v>
      </c>
      <c r="AB276" s="35"/>
      <c r="AC276" s="31">
        <f t="shared" si="40"/>
        <v>100.00000000000001</v>
      </c>
      <c r="AD276" s="15"/>
    </row>
    <row r="277" spans="1:30" ht="12.75">
      <c r="A277" s="16" t="s">
        <v>95</v>
      </c>
      <c r="B277" s="16" t="s">
        <v>110</v>
      </c>
      <c r="C277" s="13"/>
      <c r="D277" s="34">
        <f t="shared" si="32"/>
        <v>85.41235589713273</v>
      </c>
      <c r="E277" s="34">
        <f t="shared" si="33"/>
        <v>14.587644102867273</v>
      </c>
      <c r="F277" s="34">
        <f t="shared" si="34"/>
        <v>91.33068004845128</v>
      </c>
      <c r="G277" s="34">
        <f t="shared" si="35"/>
        <v>3.78958297283267</v>
      </c>
      <c r="H277" s="34">
        <f t="shared" si="36"/>
        <v>4.879736978716041</v>
      </c>
      <c r="I277" s="34"/>
      <c r="J277" s="35"/>
      <c r="K277" s="34">
        <f t="shared" si="37"/>
        <v>53.23986358469117</v>
      </c>
      <c r="L277" s="34">
        <f t="shared" si="37"/>
        <v>9.454338764683593</v>
      </c>
      <c r="M277" s="33"/>
      <c r="N277" s="34">
        <f t="shared" si="38"/>
        <v>9.795377036756348</v>
      </c>
      <c r="O277" s="34">
        <f t="shared" si="38"/>
        <v>3.9408866995073892</v>
      </c>
      <c r="P277" s="33"/>
      <c r="Q277" s="34">
        <f t="shared" si="39"/>
        <v>18.776051534672224</v>
      </c>
      <c r="R277" s="34">
        <f t="shared" si="39"/>
        <v>0.7389162561576355</v>
      </c>
      <c r="S277" s="34">
        <f t="shared" si="39"/>
        <v>2.7283061765820387</v>
      </c>
      <c r="T277" s="34">
        <f t="shared" si="39"/>
        <v>0.018946570670708603</v>
      </c>
      <c r="U277" s="34">
        <f t="shared" si="39"/>
        <v>0.15157256536566882</v>
      </c>
      <c r="V277" s="34">
        <f t="shared" si="39"/>
        <v>0.11367942402425162</v>
      </c>
      <c r="W277" s="34">
        <f t="shared" si="39"/>
        <v>0.24630541871921183</v>
      </c>
      <c r="X277" s="34">
        <f t="shared" si="39"/>
        <v>0.30314513073133764</v>
      </c>
      <c r="Y277" s="34">
        <f t="shared" si="39"/>
        <v>0.094732853353543</v>
      </c>
      <c r="Z277" s="34">
        <f t="shared" si="39"/>
        <v>0.17051913603637742</v>
      </c>
      <c r="AA277" s="34">
        <f t="shared" si="39"/>
        <v>0.22735884804850323</v>
      </c>
      <c r="AB277" s="35"/>
      <c r="AC277" s="36">
        <f t="shared" si="40"/>
        <v>100.00000000000001</v>
      </c>
      <c r="AD277" s="15"/>
    </row>
    <row r="278" spans="1:30" ht="12.75">
      <c r="A278" s="12" t="s">
        <v>95</v>
      </c>
      <c r="B278" s="12" t="s">
        <v>111</v>
      </c>
      <c r="C278" s="13"/>
      <c r="D278" s="30">
        <f t="shared" si="32"/>
        <v>76.31865144100054</v>
      </c>
      <c r="E278" s="30">
        <f t="shared" si="33"/>
        <v>23.68134855899946</v>
      </c>
      <c r="F278" s="30">
        <f t="shared" si="34"/>
        <v>87.74492340577129</v>
      </c>
      <c r="G278" s="30">
        <f t="shared" si="35"/>
        <v>5.236907730673317</v>
      </c>
      <c r="H278" s="30">
        <f t="shared" si="36"/>
        <v>7.018168863555397</v>
      </c>
      <c r="I278" s="30"/>
      <c r="J278" s="35"/>
      <c r="K278" s="30">
        <f t="shared" si="37"/>
        <v>43.72716199756395</v>
      </c>
      <c r="L278" s="30">
        <f t="shared" si="37"/>
        <v>2.233049127080796</v>
      </c>
      <c r="M278" s="33"/>
      <c r="N278" s="30">
        <f t="shared" si="38"/>
        <v>31.912302070645556</v>
      </c>
      <c r="O278" s="30">
        <f t="shared" si="38"/>
        <v>1.7458384084449858</v>
      </c>
      <c r="P278" s="33"/>
      <c r="Q278" s="30">
        <f t="shared" si="39"/>
        <v>15.144133170929761</v>
      </c>
      <c r="R278" s="30">
        <f t="shared" si="39"/>
        <v>1.6240357287860332</v>
      </c>
      <c r="S278" s="30">
        <f t="shared" si="39"/>
        <v>0.8526187576126675</v>
      </c>
      <c r="T278" s="30">
        <f t="shared" si="39"/>
        <v>0.5278116118554608</v>
      </c>
      <c r="U278" s="30">
        <f t="shared" si="39"/>
        <v>0.48721071863581</v>
      </c>
      <c r="V278" s="30">
        <f t="shared" si="39"/>
        <v>0.5278116118554608</v>
      </c>
      <c r="W278" s="30">
        <f t="shared" si="39"/>
        <v>0.1218026796589525</v>
      </c>
      <c r="X278" s="30">
        <f t="shared" si="39"/>
        <v>0.2842062525375558</v>
      </c>
      <c r="Y278" s="30">
        <f t="shared" si="39"/>
        <v>0.1218026796589525</v>
      </c>
      <c r="Z278" s="30">
        <f t="shared" si="39"/>
        <v>0.32480714575720665</v>
      </c>
      <c r="AA278" s="30">
        <f t="shared" si="39"/>
        <v>0.3654080389768575</v>
      </c>
      <c r="AB278" s="35"/>
      <c r="AC278" s="31">
        <f t="shared" si="40"/>
        <v>99.99999999999999</v>
      </c>
      <c r="AD278" s="15"/>
    </row>
    <row r="279" spans="1:30" ht="12.75">
      <c r="A279" s="16" t="s">
        <v>95</v>
      </c>
      <c r="B279" s="16" t="s">
        <v>112</v>
      </c>
      <c r="C279" s="13"/>
      <c r="D279" s="34">
        <f t="shared" si="32"/>
        <v>77.35849056603773</v>
      </c>
      <c r="E279" s="34">
        <f t="shared" si="33"/>
        <v>22.64150943396227</v>
      </c>
      <c r="F279" s="34">
        <f t="shared" si="34"/>
        <v>93.4959349593496</v>
      </c>
      <c r="G279" s="34">
        <f t="shared" si="35"/>
        <v>3.5230352303523036</v>
      </c>
      <c r="H279" s="34">
        <f t="shared" si="36"/>
        <v>2.9810298102981028</v>
      </c>
      <c r="I279" s="34"/>
      <c r="J279" s="35"/>
      <c r="K279" s="34">
        <f aca="true" t="shared" si="41" ref="K279:L294">K89*100/$AC89</f>
        <v>40</v>
      </c>
      <c r="L279" s="34">
        <f t="shared" si="41"/>
        <v>1.1594202898550725</v>
      </c>
      <c r="M279" s="33"/>
      <c r="N279" s="34">
        <f aca="true" t="shared" si="42" ref="N279:O294">N89*100/$AC89</f>
        <v>25.217391304347824</v>
      </c>
      <c r="O279" s="34">
        <f t="shared" si="42"/>
        <v>1.4492753623188406</v>
      </c>
      <c r="P279" s="33"/>
      <c r="Q279" s="34">
        <f aca="true" t="shared" si="43" ref="Q279:AA294">Q89*100/$AC89</f>
        <v>20.28985507246377</v>
      </c>
      <c r="R279" s="34">
        <f t="shared" si="43"/>
        <v>0.5797101449275363</v>
      </c>
      <c r="S279" s="34">
        <f t="shared" si="43"/>
        <v>10.144927536231885</v>
      </c>
      <c r="T279" s="34">
        <f t="shared" si="43"/>
        <v>0</v>
      </c>
      <c r="U279" s="34">
        <f t="shared" si="43"/>
        <v>0.5797101449275363</v>
      </c>
      <c r="V279" s="34">
        <f t="shared" si="43"/>
        <v>0.2898550724637681</v>
      </c>
      <c r="W279" s="34">
        <f t="shared" si="43"/>
        <v>0</v>
      </c>
      <c r="X279" s="34">
        <f t="shared" si="43"/>
        <v>0</v>
      </c>
      <c r="Y279" s="34">
        <f t="shared" si="43"/>
        <v>0</v>
      </c>
      <c r="Z279" s="34">
        <f t="shared" si="43"/>
        <v>0.2898550724637681</v>
      </c>
      <c r="AA279" s="34">
        <f t="shared" si="43"/>
        <v>0</v>
      </c>
      <c r="AB279" s="35"/>
      <c r="AC279" s="36">
        <f t="shared" si="40"/>
        <v>99.99999999999999</v>
      </c>
      <c r="AD279" s="15"/>
    </row>
    <row r="280" spans="1:30" ht="12.75">
      <c r="A280" s="12" t="s">
        <v>95</v>
      </c>
      <c r="B280" s="12" t="s">
        <v>113</v>
      </c>
      <c r="C280" s="13"/>
      <c r="D280" s="30">
        <f t="shared" si="32"/>
        <v>80.85944830174516</v>
      </c>
      <c r="E280" s="30">
        <f t="shared" si="33"/>
        <v>19.14055169825484</v>
      </c>
      <c r="F280" s="30">
        <f t="shared" si="34"/>
        <v>92.78254815502437</v>
      </c>
      <c r="G280" s="30">
        <f t="shared" si="35"/>
        <v>3.225806451612903</v>
      </c>
      <c r="H280" s="30">
        <f t="shared" si="36"/>
        <v>3.991645393362729</v>
      </c>
      <c r="I280" s="30"/>
      <c r="J280" s="35"/>
      <c r="K280" s="30">
        <f t="shared" si="41"/>
        <v>50.17508754377189</v>
      </c>
      <c r="L280" s="30">
        <f t="shared" si="41"/>
        <v>2.6763381690845423</v>
      </c>
      <c r="M280" s="33"/>
      <c r="N280" s="30">
        <f t="shared" si="42"/>
        <v>26.338169084542272</v>
      </c>
      <c r="O280" s="30">
        <f t="shared" si="42"/>
        <v>3.1765882941470736</v>
      </c>
      <c r="P280" s="33"/>
      <c r="Q280" s="30">
        <f t="shared" si="43"/>
        <v>11.255627813906953</v>
      </c>
      <c r="R280" s="30">
        <f t="shared" si="43"/>
        <v>2.7263631815907954</v>
      </c>
      <c r="S280" s="30">
        <f t="shared" si="43"/>
        <v>1.7508754377188593</v>
      </c>
      <c r="T280" s="30">
        <f t="shared" si="43"/>
        <v>0.3001500750375188</v>
      </c>
      <c r="U280" s="30">
        <f t="shared" si="43"/>
        <v>0.32516258129064535</v>
      </c>
      <c r="V280" s="30">
        <f t="shared" si="43"/>
        <v>0.32516258129064535</v>
      </c>
      <c r="W280" s="30">
        <f t="shared" si="43"/>
        <v>0.17508754377188596</v>
      </c>
      <c r="X280" s="30">
        <f t="shared" si="43"/>
        <v>0.22511255627813906</v>
      </c>
      <c r="Y280" s="30">
        <f t="shared" si="43"/>
        <v>0.1500750375187594</v>
      </c>
      <c r="Z280" s="30">
        <f t="shared" si="43"/>
        <v>0.12506253126563283</v>
      </c>
      <c r="AA280" s="30">
        <f t="shared" si="43"/>
        <v>0.2751375687843922</v>
      </c>
      <c r="AB280" s="35"/>
      <c r="AC280" s="31">
        <f t="shared" si="40"/>
        <v>100</v>
      </c>
      <c r="AD280" s="15"/>
    </row>
    <row r="281" spans="1:30" ht="12.75">
      <c r="A281" s="16" t="s">
        <v>95</v>
      </c>
      <c r="B281" s="16" t="s">
        <v>114</v>
      </c>
      <c r="C281" s="13"/>
      <c r="D281" s="34">
        <f t="shared" si="32"/>
        <v>82.96557811120918</v>
      </c>
      <c r="E281" s="34">
        <f t="shared" si="33"/>
        <v>17.034421888790817</v>
      </c>
      <c r="F281" s="34">
        <f t="shared" si="34"/>
        <v>90.53191489361703</v>
      </c>
      <c r="G281" s="34">
        <f t="shared" si="35"/>
        <v>3.723404255319149</v>
      </c>
      <c r="H281" s="34">
        <f t="shared" si="36"/>
        <v>5.74468085106383</v>
      </c>
      <c r="I281" s="34"/>
      <c r="J281" s="35"/>
      <c r="K281" s="34">
        <f t="shared" si="41"/>
        <v>32.31492361927145</v>
      </c>
      <c r="L281" s="34">
        <f t="shared" si="41"/>
        <v>4.582843713278496</v>
      </c>
      <c r="M281" s="33"/>
      <c r="N281" s="34">
        <f t="shared" si="42"/>
        <v>28.554641598119858</v>
      </c>
      <c r="O281" s="34">
        <f t="shared" si="42"/>
        <v>1.2925969447708578</v>
      </c>
      <c r="P281" s="33"/>
      <c r="Q281" s="34">
        <f t="shared" si="43"/>
        <v>22.796709753231493</v>
      </c>
      <c r="R281" s="34">
        <f t="shared" si="43"/>
        <v>7.1680376028202115</v>
      </c>
      <c r="S281" s="34">
        <f t="shared" si="43"/>
        <v>0.9400705052878966</v>
      </c>
      <c r="T281" s="34">
        <f t="shared" si="43"/>
        <v>0.7050528789659224</v>
      </c>
      <c r="U281" s="34">
        <f t="shared" si="43"/>
        <v>0.3525264394829612</v>
      </c>
      <c r="V281" s="34">
        <f t="shared" si="43"/>
        <v>0.7050528789659224</v>
      </c>
      <c r="W281" s="34">
        <f t="shared" si="43"/>
        <v>0.11750881316098707</v>
      </c>
      <c r="X281" s="34">
        <f t="shared" si="43"/>
        <v>0.11750881316098707</v>
      </c>
      <c r="Y281" s="34">
        <f t="shared" si="43"/>
        <v>0</v>
      </c>
      <c r="Z281" s="34">
        <f t="shared" si="43"/>
        <v>0.3525264394829612</v>
      </c>
      <c r="AA281" s="34">
        <f t="shared" si="43"/>
        <v>0</v>
      </c>
      <c r="AB281" s="35"/>
      <c r="AC281" s="36">
        <f t="shared" si="40"/>
        <v>99.99999999999997</v>
      </c>
      <c r="AD281" s="15"/>
    </row>
    <row r="282" spans="1:30" ht="12.75">
      <c r="A282" s="12" t="s">
        <v>95</v>
      </c>
      <c r="B282" s="12" t="s">
        <v>115</v>
      </c>
      <c r="C282" s="13"/>
      <c r="D282" s="30">
        <f t="shared" si="32"/>
        <v>82.26796677500903</v>
      </c>
      <c r="E282" s="30">
        <f t="shared" si="33"/>
        <v>17.73203322499097</v>
      </c>
      <c r="F282" s="30">
        <f t="shared" si="34"/>
        <v>88.67427568042142</v>
      </c>
      <c r="G282" s="30">
        <f t="shared" si="35"/>
        <v>4.477611940298507</v>
      </c>
      <c r="H282" s="30">
        <f t="shared" si="36"/>
        <v>6.84811237928007</v>
      </c>
      <c r="I282" s="30"/>
      <c r="J282" s="35"/>
      <c r="K282" s="30">
        <f t="shared" si="41"/>
        <v>33.56435643564357</v>
      </c>
      <c r="L282" s="30">
        <f t="shared" si="41"/>
        <v>6.03960396039604</v>
      </c>
      <c r="M282" s="33"/>
      <c r="N282" s="30">
        <f t="shared" si="42"/>
        <v>31.485148514851485</v>
      </c>
      <c r="O282" s="30">
        <f t="shared" si="42"/>
        <v>1.881188118811881</v>
      </c>
      <c r="P282" s="33"/>
      <c r="Q282" s="30">
        <f t="shared" si="43"/>
        <v>23.613861386138613</v>
      </c>
      <c r="R282" s="30">
        <f t="shared" si="43"/>
        <v>0.8415841584158416</v>
      </c>
      <c r="S282" s="30">
        <f t="shared" si="43"/>
        <v>0.693069306930693</v>
      </c>
      <c r="T282" s="30">
        <f t="shared" si="43"/>
        <v>0.1485148514851485</v>
      </c>
      <c r="U282" s="30">
        <f t="shared" si="43"/>
        <v>0.49504950495049505</v>
      </c>
      <c r="V282" s="30">
        <f t="shared" si="43"/>
        <v>0.19801980198019803</v>
      </c>
      <c r="W282" s="30">
        <f t="shared" si="43"/>
        <v>0.297029702970297</v>
      </c>
      <c r="X282" s="30">
        <f t="shared" si="43"/>
        <v>0.09900990099009901</v>
      </c>
      <c r="Y282" s="30">
        <f t="shared" si="43"/>
        <v>0.297029702970297</v>
      </c>
      <c r="Z282" s="30">
        <f t="shared" si="43"/>
        <v>0.24752475247524752</v>
      </c>
      <c r="AA282" s="30">
        <f t="shared" si="43"/>
        <v>0.09900990099009901</v>
      </c>
      <c r="AB282" s="35"/>
      <c r="AC282" s="31">
        <f t="shared" si="40"/>
        <v>99.99999999999999</v>
      </c>
      <c r="AD282" s="15"/>
    </row>
    <row r="283" spans="1:30" ht="12.75">
      <c r="A283" s="16" t="s">
        <v>95</v>
      </c>
      <c r="B283" s="16" t="s">
        <v>116</v>
      </c>
      <c r="C283" s="13"/>
      <c r="D283" s="34">
        <f t="shared" si="32"/>
        <v>74.04949381327334</v>
      </c>
      <c r="E283" s="34">
        <f t="shared" si="33"/>
        <v>25.950506186726656</v>
      </c>
      <c r="F283" s="34">
        <f t="shared" si="34"/>
        <v>95.42761658818168</v>
      </c>
      <c r="G283" s="34">
        <f t="shared" si="35"/>
        <v>1.9899741759076408</v>
      </c>
      <c r="H283" s="34">
        <f t="shared" si="36"/>
        <v>2.582409235910679</v>
      </c>
      <c r="I283" s="34"/>
      <c r="J283" s="35"/>
      <c r="K283" s="34">
        <f t="shared" si="41"/>
        <v>55.85800700413881</v>
      </c>
      <c r="L283" s="34">
        <f t="shared" si="41"/>
        <v>4.998408150270614</v>
      </c>
      <c r="M283" s="33"/>
      <c r="N283" s="34">
        <f t="shared" si="42"/>
        <v>19.643425660617638</v>
      </c>
      <c r="O283" s="34">
        <f t="shared" si="42"/>
        <v>2.451448583253741</v>
      </c>
      <c r="P283" s="33"/>
      <c r="Q283" s="34">
        <f t="shared" si="43"/>
        <v>10.20375676536135</v>
      </c>
      <c r="R283" s="34">
        <f t="shared" si="43"/>
        <v>2.499204075135307</v>
      </c>
      <c r="S283" s="34">
        <f t="shared" si="43"/>
        <v>1.560012734797835</v>
      </c>
      <c r="T283" s="34">
        <f t="shared" si="43"/>
        <v>1.1142948105698822</v>
      </c>
      <c r="U283" s="34">
        <f t="shared" si="43"/>
        <v>0.17510347023241005</v>
      </c>
      <c r="V283" s="34">
        <f t="shared" si="43"/>
        <v>0.27061445399554285</v>
      </c>
      <c r="W283" s="34">
        <f t="shared" si="43"/>
        <v>0.36612543775867556</v>
      </c>
      <c r="X283" s="34">
        <f t="shared" si="43"/>
        <v>0.17510347023241005</v>
      </c>
      <c r="Y283" s="34">
        <f t="shared" si="43"/>
        <v>0.17510347023241005</v>
      </c>
      <c r="Z283" s="34">
        <f t="shared" si="43"/>
        <v>0.2546959567016874</v>
      </c>
      <c r="AA283" s="34">
        <f t="shared" si="43"/>
        <v>0.2546959567016874</v>
      </c>
      <c r="AB283" s="35"/>
      <c r="AC283" s="36">
        <f t="shared" si="40"/>
        <v>100</v>
      </c>
      <c r="AD283" s="15"/>
    </row>
    <row r="284" spans="1:30" ht="12.75">
      <c r="A284" s="12" t="s">
        <v>95</v>
      </c>
      <c r="B284" s="12" t="s">
        <v>117</v>
      </c>
      <c r="C284" s="13"/>
      <c r="D284" s="30">
        <f t="shared" si="32"/>
        <v>68.48249027237354</v>
      </c>
      <c r="E284" s="30">
        <f t="shared" si="33"/>
        <v>31.51750972762646</v>
      </c>
      <c r="F284" s="30">
        <f t="shared" si="34"/>
        <v>95.07769016697588</v>
      </c>
      <c r="G284" s="30">
        <f t="shared" si="35"/>
        <v>2.2785250463821893</v>
      </c>
      <c r="H284" s="30">
        <f t="shared" si="36"/>
        <v>2.6437847866419295</v>
      </c>
      <c r="I284" s="30"/>
      <c r="J284" s="35"/>
      <c r="K284" s="30">
        <f t="shared" si="41"/>
        <v>59.54631379962193</v>
      </c>
      <c r="L284" s="30">
        <f t="shared" si="41"/>
        <v>4.231965363741692</v>
      </c>
      <c r="M284" s="33"/>
      <c r="N284" s="30">
        <f t="shared" si="42"/>
        <v>17.232758095005792</v>
      </c>
      <c r="O284" s="30">
        <f t="shared" si="42"/>
        <v>2.756265625952802</v>
      </c>
      <c r="P284" s="33"/>
      <c r="Q284" s="30">
        <f t="shared" si="43"/>
        <v>10.738459662174522</v>
      </c>
      <c r="R284" s="30">
        <f t="shared" si="43"/>
        <v>1.8415757058357216</v>
      </c>
      <c r="S284" s="30">
        <f t="shared" si="43"/>
        <v>1.378132812976401</v>
      </c>
      <c r="T284" s="30">
        <f t="shared" si="43"/>
        <v>0.19513384962497712</v>
      </c>
      <c r="U284" s="30">
        <f t="shared" si="43"/>
        <v>0.21342764802731873</v>
      </c>
      <c r="V284" s="30">
        <f t="shared" si="43"/>
        <v>0.34148423684371</v>
      </c>
      <c r="W284" s="30">
        <f t="shared" si="43"/>
        <v>0.35368010244527104</v>
      </c>
      <c r="X284" s="30">
        <f t="shared" si="43"/>
        <v>0.3475821696444905</v>
      </c>
      <c r="Y284" s="30">
        <f t="shared" si="43"/>
        <v>0.21342764802731873</v>
      </c>
      <c r="Z284" s="30">
        <f t="shared" si="43"/>
        <v>0.35368010244527104</v>
      </c>
      <c r="AA284" s="30">
        <f t="shared" si="43"/>
        <v>0.25611317763278246</v>
      </c>
      <c r="AB284" s="35"/>
      <c r="AC284" s="31">
        <f t="shared" si="40"/>
        <v>100.00000000000001</v>
      </c>
      <c r="AD284" s="15"/>
    </row>
    <row r="285" spans="1:30" ht="12.75">
      <c r="A285" s="16" t="s">
        <v>95</v>
      </c>
      <c r="B285" s="16" t="s">
        <v>118</v>
      </c>
      <c r="C285" s="13"/>
      <c r="D285" s="34">
        <f t="shared" si="32"/>
        <v>77.27692104916304</v>
      </c>
      <c r="E285" s="34">
        <f t="shared" si="33"/>
        <v>22.723078950836964</v>
      </c>
      <c r="F285" s="34">
        <f t="shared" si="34"/>
        <v>91.40371823298652</v>
      </c>
      <c r="G285" s="34">
        <f t="shared" si="35"/>
        <v>4.042299164250384</v>
      </c>
      <c r="H285" s="34">
        <f t="shared" si="36"/>
        <v>4.5539826027630905</v>
      </c>
      <c r="I285" s="34"/>
      <c r="J285" s="35"/>
      <c r="K285" s="34">
        <f t="shared" si="41"/>
        <v>41.08975555140884</v>
      </c>
      <c r="L285" s="34">
        <f t="shared" si="41"/>
        <v>2.239223735771599</v>
      </c>
      <c r="M285" s="33"/>
      <c r="N285" s="34">
        <f t="shared" si="42"/>
        <v>33.92423959693973</v>
      </c>
      <c r="O285" s="34">
        <f t="shared" si="42"/>
        <v>2.575107296137339</v>
      </c>
      <c r="P285" s="33"/>
      <c r="Q285" s="34">
        <f t="shared" si="43"/>
        <v>13.304721030042918</v>
      </c>
      <c r="R285" s="34">
        <f t="shared" si="43"/>
        <v>2.5377869005411458</v>
      </c>
      <c r="S285" s="34">
        <f t="shared" si="43"/>
        <v>1.3435342414629594</v>
      </c>
      <c r="T285" s="34">
        <f t="shared" si="43"/>
        <v>0.4665049449524165</v>
      </c>
      <c r="U285" s="34">
        <f t="shared" si="43"/>
        <v>0.2799029669714499</v>
      </c>
      <c r="V285" s="34">
        <f t="shared" si="43"/>
        <v>0.5598059339428998</v>
      </c>
      <c r="W285" s="34">
        <f t="shared" si="43"/>
        <v>0.5224855383467065</v>
      </c>
      <c r="X285" s="34">
        <f t="shared" si="43"/>
        <v>0.39186415376002987</v>
      </c>
      <c r="Y285" s="34">
        <f t="shared" si="43"/>
        <v>0.2239223735771599</v>
      </c>
      <c r="Z285" s="34">
        <f t="shared" si="43"/>
        <v>0.26124276917335326</v>
      </c>
      <c r="AA285" s="34">
        <f t="shared" si="43"/>
        <v>0.2799029669714499</v>
      </c>
      <c r="AB285" s="35"/>
      <c r="AC285" s="36">
        <f t="shared" si="40"/>
        <v>99.99999999999997</v>
      </c>
      <c r="AD285" s="15"/>
    </row>
    <row r="286" spans="1:30" ht="12.75">
      <c r="A286" s="12" t="s">
        <v>95</v>
      </c>
      <c r="B286" s="12" t="s">
        <v>119</v>
      </c>
      <c r="C286" s="13"/>
      <c r="D286" s="30">
        <f t="shared" si="32"/>
        <v>79.9640933572711</v>
      </c>
      <c r="E286" s="30">
        <f t="shared" si="33"/>
        <v>20.035906642728904</v>
      </c>
      <c r="F286" s="30">
        <f t="shared" si="34"/>
        <v>94.35713216584344</v>
      </c>
      <c r="G286" s="30">
        <f t="shared" si="35"/>
        <v>2.7241430923514445</v>
      </c>
      <c r="H286" s="30">
        <f t="shared" si="36"/>
        <v>2.918724741805119</v>
      </c>
      <c r="I286" s="30"/>
      <c r="J286" s="35"/>
      <c r="K286" s="30">
        <f t="shared" si="41"/>
        <v>57.963197969543145</v>
      </c>
      <c r="L286" s="30">
        <f t="shared" si="41"/>
        <v>3.045685279187817</v>
      </c>
      <c r="M286" s="33"/>
      <c r="N286" s="30">
        <f t="shared" si="42"/>
        <v>20.13007614213198</v>
      </c>
      <c r="O286" s="30">
        <f t="shared" si="42"/>
        <v>3.3629441624365484</v>
      </c>
      <c r="P286" s="33"/>
      <c r="Q286" s="30">
        <f t="shared" si="43"/>
        <v>9.51776649746193</v>
      </c>
      <c r="R286" s="30">
        <f t="shared" si="43"/>
        <v>2.3318527918781724</v>
      </c>
      <c r="S286" s="30">
        <f t="shared" si="43"/>
        <v>1.5704314720812182</v>
      </c>
      <c r="T286" s="30">
        <f t="shared" si="43"/>
        <v>0.23794416243654823</v>
      </c>
      <c r="U286" s="30">
        <f t="shared" si="43"/>
        <v>0.15862944162436549</v>
      </c>
      <c r="V286" s="30">
        <f t="shared" si="43"/>
        <v>0.23794416243654823</v>
      </c>
      <c r="W286" s="30">
        <f t="shared" si="43"/>
        <v>0.23794416243654823</v>
      </c>
      <c r="X286" s="30">
        <f t="shared" si="43"/>
        <v>0.36484771573604063</v>
      </c>
      <c r="Y286" s="30">
        <f t="shared" si="43"/>
        <v>0.19035532994923857</v>
      </c>
      <c r="Z286" s="30">
        <f t="shared" si="43"/>
        <v>0.491751269035533</v>
      </c>
      <c r="AA286" s="30">
        <f t="shared" si="43"/>
        <v>0.15862944162436549</v>
      </c>
      <c r="AB286" s="35"/>
      <c r="AC286" s="31">
        <f t="shared" si="40"/>
        <v>100.00000000000003</v>
      </c>
      <c r="AD286" s="15"/>
    </row>
    <row r="287" spans="1:30" ht="12.75">
      <c r="A287" s="16" t="s">
        <v>95</v>
      </c>
      <c r="B287" s="16" t="s">
        <v>120</v>
      </c>
      <c r="C287" s="13"/>
      <c r="D287" s="34">
        <f t="shared" si="32"/>
        <v>78.52480417754569</v>
      </c>
      <c r="E287" s="34">
        <f t="shared" si="33"/>
        <v>21.47519582245431</v>
      </c>
      <c r="F287" s="34">
        <f t="shared" si="34"/>
        <v>89.35993349958437</v>
      </c>
      <c r="G287" s="34">
        <f t="shared" si="35"/>
        <v>3.865336658354115</v>
      </c>
      <c r="H287" s="34">
        <f t="shared" si="36"/>
        <v>6.774729842061513</v>
      </c>
      <c r="I287" s="34"/>
      <c r="J287" s="35"/>
      <c r="K287" s="34">
        <f t="shared" si="41"/>
        <v>37.02325581395349</v>
      </c>
      <c r="L287" s="34">
        <f t="shared" si="41"/>
        <v>3.86046511627907</v>
      </c>
      <c r="M287" s="33"/>
      <c r="N287" s="34">
        <f t="shared" si="42"/>
        <v>35.44186046511628</v>
      </c>
      <c r="O287" s="34">
        <f t="shared" si="42"/>
        <v>3.441860465116279</v>
      </c>
      <c r="P287" s="33"/>
      <c r="Q287" s="34">
        <f t="shared" si="43"/>
        <v>11.953488372093023</v>
      </c>
      <c r="R287" s="34">
        <f t="shared" si="43"/>
        <v>3.813953488372093</v>
      </c>
      <c r="S287" s="34">
        <f t="shared" si="43"/>
        <v>1.1627906976744187</v>
      </c>
      <c r="T287" s="34">
        <f t="shared" si="43"/>
        <v>0.46511627906976744</v>
      </c>
      <c r="U287" s="34">
        <f t="shared" si="43"/>
        <v>0.6046511627906976</v>
      </c>
      <c r="V287" s="34">
        <f t="shared" si="43"/>
        <v>0.4186046511627907</v>
      </c>
      <c r="W287" s="34">
        <f t="shared" si="43"/>
        <v>0.6046511627906976</v>
      </c>
      <c r="X287" s="34">
        <f t="shared" si="43"/>
        <v>0.27906976744186046</v>
      </c>
      <c r="Y287" s="34">
        <f t="shared" si="43"/>
        <v>0.32558139534883723</v>
      </c>
      <c r="Z287" s="34">
        <f t="shared" si="43"/>
        <v>0.46511627906976744</v>
      </c>
      <c r="AA287" s="34">
        <f t="shared" si="43"/>
        <v>0.13953488372093023</v>
      </c>
      <c r="AB287" s="35"/>
      <c r="AC287" s="36">
        <f t="shared" si="40"/>
        <v>100</v>
      </c>
      <c r="AD287" s="15"/>
    </row>
    <row r="288" spans="1:30" ht="12.75">
      <c r="A288" s="12" t="s">
        <v>95</v>
      </c>
      <c r="B288" s="12" t="s">
        <v>121</v>
      </c>
      <c r="C288" s="13"/>
      <c r="D288" s="30">
        <f t="shared" si="32"/>
        <v>81.79159049360146</v>
      </c>
      <c r="E288" s="30">
        <f t="shared" si="33"/>
        <v>18.20840950639854</v>
      </c>
      <c r="F288" s="30">
        <f t="shared" si="34"/>
        <v>88.28788556101922</v>
      </c>
      <c r="G288" s="30">
        <f t="shared" si="35"/>
        <v>7.018328118015199</v>
      </c>
      <c r="H288" s="30">
        <f t="shared" si="36"/>
        <v>4.693786320965579</v>
      </c>
      <c r="I288" s="30"/>
      <c r="J288" s="35"/>
      <c r="K288" s="30">
        <f t="shared" si="41"/>
        <v>31.79746835443038</v>
      </c>
      <c r="L288" s="30">
        <f t="shared" si="41"/>
        <v>4.962025316455696</v>
      </c>
      <c r="M288" s="33"/>
      <c r="N288" s="30">
        <f t="shared" si="42"/>
        <v>29.924050632911392</v>
      </c>
      <c r="O288" s="30">
        <f t="shared" si="42"/>
        <v>2.1265822784810124</v>
      </c>
      <c r="P288" s="33"/>
      <c r="Q288" s="30">
        <f t="shared" si="43"/>
        <v>25.367088607594937</v>
      </c>
      <c r="R288" s="30">
        <f t="shared" si="43"/>
        <v>1.518987341772152</v>
      </c>
      <c r="S288" s="30">
        <f t="shared" si="43"/>
        <v>1.4683544303797469</v>
      </c>
      <c r="T288" s="30">
        <f t="shared" si="43"/>
        <v>0.25316455696202533</v>
      </c>
      <c r="U288" s="30">
        <f t="shared" si="43"/>
        <v>0.25316455696202533</v>
      </c>
      <c r="V288" s="30">
        <f t="shared" si="43"/>
        <v>0.45569620253164556</v>
      </c>
      <c r="W288" s="30">
        <f t="shared" si="43"/>
        <v>0.25316455696202533</v>
      </c>
      <c r="X288" s="30">
        <f t="shared" si="43"/>
        <v>0.8607594936708861</v>
      </c>
      <c r="Y288" s="30">
        <f t="shared" si="43"/>
        <v>0.20253164556962025</v>
      </c>
      <c r="Z288" s="30">
        <f t="shared" si="43"/>
        <v>0.5063291139240507</v>
      </c>
      <c r="AA288" s="30">
        <f t="shared" si="43"/>
        <v>0.05063291139240506</v>
      </c>
      <c r="AB288" s="35"/>
      <c r="AC288" s="31">
        <f t="shared" si="40"/>
        <v>99.99999999999996</v>
      </c>
      <c r="AD288" s="15"/>
    </row>
    <row r="289" spans="1:30" ht="12.75">
      <c r="A289" s="16" t="s">
        <v>95</v>
      </c>
      <c r="B289" s="16" t="s">
        <v>122</v>
      </c>
      <c r="C289" s="13"/>
      <c r="D289" s="34">
        <f t="shared" si="32"/>
        <v>83.64485981308411</v>
      </c>
      <c r="E289" s="34">
        <f t="shared" si="33"/>
        <v>16.35514018691589</v>
      </c>
      <c r="F289" s="34">
        <f t="shared" si="34"/>
        <v>91.34078212290503</v>
      </c>
      <c r="G289" s="34">
        <f t="shared" si="35"/>
        <v>5.027932960893855</v>
      </c>
      <c r="H289" s="34">
        <f t="shared" si="36"/>
        <v>3.631284916201117</v>
      </c>
      <c r="I289" s="34"/>
      <c r="J289" s="35"/>
      <c r="K289" s="34">
        <f t="shared" si="41"/>
        <v>38.99082568807339</v>
      </c>
      <c r="L289" s="34">
        <f t="shared" si="41"/>
        <v>1.2232415902140672</v>
      </c>
      <c r="M289" s="33"/>
      <c r="N289" s="34">
        <f t="shared" si="42"/>
        <v>30.428134556574925</v>
      </c>
      <c r="O289" s="34">
        <f t="shared" si="42"/>
        <v>0.6116207951070336</v>
      </c>
      <c r="P289" s="33"/>
      <c r="Q289" s="34">
        <f t="shared" si="43"/>
        <v>23.853211009174313</v>
      </c>
      <c r="R289" s="34">
        <f t="shared" si="43"/>
        <v>1.070336391437309</v>
      </c>
      <c r="S289" s="34">
        <f t="shared" si="43"/>
        <v>1.834862385321101</v>
      </c>
      <c r="T289" s="34">
        <f t="shared" si="43"/>
        <v>0.1529051987767584</v>
      </c>
      <c r="U289" s="34">
        <f t="shared" si="43"/>
        <v>0.1529051987767584</v>
      </c>
      <c r="V289" s="34">
        <f t="shared" si="43"/>
        <v>0.45871559633027525</v>
      </c>
      <c r="W289" s="34">
        <f t="shared" si="43"/>
        <v>0.764525993883792</v>
      </c>
      <c r="X289" s="34">
        <f t="shared" si="43"/>
        <v>0.3058103975535168</v>
      </c>
      <c r="Y289" s="34">
        <f t="shared" si="43"/>
        <v>0</v>
      </c>
      <c r="Z289" s="34">
        <f t="shared" si="43"/>
        <v>0.1529051987767584</v>
      </c>
      <c r="AA289" s="34">
        <f t="shared" si="43"/>
        <v>0</v>
      </c>
      <c r="AB289" s="35"/>
      <c r="AC289" s="36">
        <f t="shared" si="40"/>
        <v>100.00000000000003</v>
      </c>
      <c r="AD289" s="15"/>
    </row>
    <row r="290" spans="1:30" ht="12.75">
      <c r="A290" s="12" t="s">
        <v>95</v>
      </c>
      <c r="B290" s="12" t="s">
        <v>123</v>
      </c>
      <c r="C290" s="13"/>
      <c r="D290" s="30">
        <f t="shared" si="32"/>
        <v>76.47010444937906</v>
      </c>
      <c r="E290" s="30">
        <f t="shared" si="33"/>
        <v>23.529895550620935</v>
      </c>
      <c r="F290" s="30">
        <f t="shared" si="34"/>
        <v>92.81565928156593</v>
      </c>
      <c r="G290" s="30">
        <f t="shared" si="35"/>
        <v>2.505915250591525</v>
      </c>
      <c r="H290" s="30">
        <f t="shared" si="36"/>
        <v>4.678425467842547</v>
      </c>
      <c r="I290" s="30"/>
      <c r="J290" s="35"/>
      <c r="K290" s="30">
        <f t="shared" si="41"/>
        <v>48.59791425260718</v>
      </c>
      <c r="L290" s="30">
        <f t="shared" si="41"/>
        <v>2.53765932792584</v>
      </c>
      <c r="M290" s="33"/>
      <c r="N290" s="30">
        <f t="shared" si="42"/>
        <v>29.571263035921206</v>
      </c>
      <c r="O290" s="30">
        <f t="shared" si="42"/>
        <v>3.522595596755504</v>
      </c>
      <c r="P290" s="33"/>
      <c r="Q290" s="30">
        <f t="shared" si="43"/>
        <v>9.976825028968713</v>
      </c>
      <c r="R290" s="30">
        <f t="shared" si="43"/>
        <v>1.517960602549247</v>
      </c>
      <c r="S290" s="30">
        <f t="shared" si="43"/>
        <v>1.7265353418308227</v>
      </c>
      <c r="T290" s="30">
        <f t="shared" si="43"/>
        <v>0.6720741599073001</v>
      </c>
      <c r="U290" s="30">
        <f t="shared" si="43"/>
        <v>0.23174971031286212</v>
      </c>
      <c r="V290" s="30">
        <f t="shared" si="43"/>
        <v>0.23174971031286212</v>
      </c>
      <c r="W290" s="30">
        <f t="shared" si="43"/>
        <v>0.4519119351100811</v>
      </c>
      <c r="X290" s="30">
        <f t="shared" si="43"/>
        <v>0.32444959443800697</v>
      </c>
      <c r="Y290" s="30">
        <f t="shared" si="43"/>
        <v>0.13904982618771727</v>
      </c>
      <c r="Z290" s="30">
        <f t="shared" si="43"/>
        <v>0.32444959443800697</v>
      </c>
      <c r="AA290" s="30">
        <f t="shared" si="43"/>
        <v>0.17381228273464658</v>
      </c>
      <c r="AB290" s="35"/>
      <c r="AC290" s="31">
        <f t="shared" si="40"/>
        <v>100.00000000000001</v>
      </c>
      <c r="AD290" s="15"/>
    </row>
    <row r="291" spans="1:30" ht="12.75">
      <c r="A291" s="16" t="s">
        <v>95</v>
      </c>
      <c r="B291" s="16" t="s">
        <v>124</v>
      </c>
      <c r="C291" s="13"/>
      <c r="D291" s="34">
        <f t="shared" si="32"/>
        <v>82.45614035087719</v>
      </c>
      <c r="E291" s="34">
        <f t="shared" si="33"/>
        <v>17.54385964912281</v>
      </c>
      <c r="F291" s="34">
        <f t="shared" si="34"/>
        <v>91.91489361702128</v>
      </c>
      <c r="G291" s="34">
        <f t="shared" si="35"/>
        <v>3.773049645390071</v>
      </c>
      <c r="H291" s="34">
        <f t="shared" si="36"/>
        <v>4.3120567375886525</v>
      </c>
      <c r="I291" s="34"/>
      <c r="J291" s="35"/>
      <c r="K291" s="34">
        <f t="shared" si="41"/>
        <v>48.27160493827161</v>
      </c>
      <c r="L291" s="34">
        <f t="shared" si="41"/>
        <v>4.41358024691358</v>
      </c>
      <c r="M291" s="33"/>
      <c r="N291" s="34">
        <f t="shared" si="42"/>
        <v>27.376543209876544</v>
      </c>
      <c r="O291" s="34">
        <f t="shared" si="42"/>
        <v>1.6358024691358024</v>
      </c>
      <c r="P291" s="33"/>
      <c r="Q291" s="34">
        <f t="shared" si="43"/>
        <v>13.919753086419753</v>
      </c>
      <c r="R291" s="34">
        <f t="shared" si="43"/>
        <v>1.9444444444444444</v>
      </c>
      <c r="S291" s="34">
        <f t="shared" si="43"/>
        <v>0.7716049382716049</v>
      </c>
      <c r="T291" s="34">
        <f t="shared" si="43"/>
        <v>0.18518518518518517</v>
      </c>
      <c r="U291" s="34">
        <f t="shared" si="43"/>
        <v>0.21604938271604937</v>
      </c>
      <c r="V291" s="34">
        <f t="shared" si="43"/>
        <v>0.24691358024691357</v>
      </c>
      <c r="W291" s="34">
        <f t="shared" si="43"/>
        <v>0.18518518518518517</v>
      </c>
      <c r="X291" s="34">
        <f t="shared" si="43"/>
        <v>0.2777777777777778</v>
      </c>
      <c r="Y291" s="34">
        <f t="shared" si="43"/>
        <v>0.21604938271604937</v>
      </c>
      <c r="Z291" s="34">
        <f t="shared" si="43"/>
        <v>0.30864197530864196</v>
      </c>
      <c r="AA291" s="34">
        <f t="shared" si="43"/>
        <v>0.030864197530864196</v>
      </c>
      <c r="AB291" s="35"/>
      <c r="AC291" s="36">
        <f t="shared" si="40"/>
        <v>100.00000000000001</v>
      </c>
      <c r="AD291" s="15"/>
    </row>
    <row r="292" spans="1:30" ht="12.75">
      <c r="A292" s="12" t="s">
        <v>95</v>
      </c>
      <c r="B292" s="12" t="s">
        <v>125</v>
      </c>
      <c r="C292" s="13"/>
      <c r="D292" s="30">
        <f t="shared" si="32"/>
        <v>78.43966179861646</v>
      </c>
      <c r="E292" s="30">
        <f t="shared" si="33"/>
        <v>21.560338201383544</v>
      </c>
      <c r="F292" s="30">
        <f t="shared" si="34"/>
        <v>90.69083782459579</v>
      </c>
      <c r="G292" s="30">
        <f t="shared" si="35"/>
        <v>4.605585497305243</v>
      </c>
      <c r="H292" s="30">
        <f t="shared" si="36"/>
        <v>4.703576678098971</v>
      </c>
      <c r="I292" s="30"/>
      <c r="J292" s="35"/>
      <c r="K292" s="30">
        <f t="shared" si="41"/>
        <v>43.86817936250675</v>
      </c>
      <c r="L292" s="30">
        <f t="shared" si="41"/>
        <v>6.807131280388979</v>
      </c>
      <c r="M292" s="33"/>
      <c r="N292" s="30">
        <f t="shared" si="42"/>
        <v>19.93517017828201</v>
      </c>
      <c r="O292" s="30">
        <f t="shared" si="42"/>
        <v>2.1609940572663424</v>
      </c>
      <c r="P292" s="33"/>
      <c r="Q292" s="30">
        <f t="shared" si="43"/>
        <v>21.7720151269584</v>
      </c>
      <c r="R292" s="30">
        <f t="shared" si="43"/>
        <v>0.864397622906537</v>
      </c>
      <c r="S292" s="30">
        <f t="shared" si="43"/>
        <v>2.755267423014587</v>
      </c>
      <c r="T292" s="30">
        <f t="shared" si="43"/>
        <v>0.3241491085899514</v>
      </c>
      <c r="U292" s="30">
        <f t="shared" si="43"/>
        <v>0.21609940572663425</v>
      </c>
      <c r="V292" s="30">
        <f t="shared" si="43"/>
        <v>0.05402485143165856</v>
      </c>
      <c r="W292" s="30">
        <f t="shared" si="43"/>
        <v>0</v>
      </c>
      <c r="X292" s="30">
        <f t="shared" si="43"/>
        <v>0.2701242571582928</v>
      </c>
      <c r="Y292" s="30">
        <f t="shared" si="43"/>
        <v>0.3241491085899514</v>
      </c>
      <c r="Z292" s="30">
        <f t="shared" si="43"/>
        <v>0.4321988114532685</v>
      </c>
      <c r="AA292" s="30">
        <f t="shared" si="43"/>
        <v>0.21609940572663425</v>
      </c>
      <c r="AB292" s="35"/>
      <c r="AC292" s="31">
        <f t="shared" si="40"/>
        <v>99.99999999999999</v>
      </c>
      <c r="AD292" s="15"/>
    </row>
    <row r="293" spans="1:30" ht="12.75">
      <c r="A293" s="16" t="s">
        <v>95</v>
      </c>
      <c r="B293" s="16" t="s">
        <v>126</v>
      </c>
      <c r="C293" s="13"/>
      <c r="D293" s="34">
        <f t="shared" si="32"/>
        <v>82.67983945662242</v>
      </c>
      <c r="E293" s="34">
        <f t="shared" si="33"/>
        <v>17.320160543377582</v>
      </c>
      <c r="F293" s="34">
        <f t="shared" si="34"/>
        <v>86.33308439133683</v>
      </c>
      <c r="G293" s="34">
        <f t="shared" si="35"/>
        <v>7.8416728902165795</v>
      </c>
      <c r="H293" s="34">
        <f t="shared" si="36"/>
        <v>5.825242718446602</v>
      </c>
      <c r="I293" s="34"/>
      <c r="J293" s="35"/>
      <c r="K293" s="34">
        <f t="shared" si="41"/>
        <v>40.44117647058823</v>
      </c>
      <c r="L293" s="34">
        <f t="shared" si="41"/>
        <v>8.520761245674741</v>
      </c>
      <c r="M293" s="33"/>
      <c r="N293" s="34">
        <f t="shared" si="42"/>
        <v>26.81660899653979</v>
      </c>
      <c r="O293" s="34">
        <f t="shared" si="42"/>
        <v>2.292387543252595</v>
      </c>
      <c r="P293" s="33"/>
      <c r="Q293" s="34">
        <f t="shared" si="43"/>
        <v>18.468858131487888</v>
      </c>
      <c r="R293" s="34">
        <f t="shared" si="43"/>
        <v>0.5190311418685121</v>
      </c>
      <c r="S293" s="34">
        <f t="shared" si="43"/>
        <v>1.4705882352941178</v>
      </c>
      <c r="T293" s="34">
        <f t="shared" si="43"/>
        <v>0.08650519031141868</v>
      </c>
      <c r="U293" s="34">
        <f t="shared" si="43"/>
        <v>0.21626297577854672</v>
      </c>
      <c r="V293" s="34">
        <f t="shared" si="43"/>
        <v>0.17301038062283736</v>
      </c>
      <c r="W293" s="34">
        <f t="shared" si="43"/>
        <v>0.04325259515570934</v>
      </c>
      <c r="X293" s="34">
        <f t="shared" si="43"/>
        <v>0.3460207612456747</v>
      </c>
      <c r="Y293" s="34">
        <f t="shared" si="43"/>
        <v>0.21626297577854672</v>
      </c>
      <c r="Z293" s="34">
        <f t="shared" si="43"/>
        <v>0.25951557093425603</v>
      </c>
      <c r="AA293" s="34">
        <f t="shared" si="43"/>
        <v>0.12975778546712802</v>
      </c>
      <c r="AB293" s="35"/>
      <c r="AC293" s="36">
        <f t="shared" si="40"/>
        <v>100</v>
      </c>
      <c r="AD293" s="15"/>
    </row>
    <row r="294" spans="1:30" ht="12.75">
      <c r="A294" s="12" t="s">
        <v>95</v>
      </c>
      <c r="B294" s="12" t="s">
        <v>127</v>
      </c>
      <c r="C294" s="13"/>
      <c r="D294" s="30">
        <f t="shared" si="32"/>
        <v>79.38109653548604</v>
      </c>
      <c r="E294" s="30">
        <f t="shared" si="33"/>
        <v>20.618903464513963</v>
      </c>
      <c r="F294" s="30">
        <f t="shared" si="34"/>
        <v>95.76271186440678</v>
      </c>
      <c r="G294" s="30">
        <f t="shared" si="35"/>
        <v>1.765536723163842</v>
      </c>
      <c r="H294" s="30">
        <f t="shared" si="36"/>
        <v>2.4717514124293785</v>
      </c>
      <c r="I294" s="30"/>
      <c r="J294" s="35"/>
      <c r="K294" s="30">
        <f t="shared" si="41"/>
        <v>54.67551622418879</v>
      </c>
      <c r="L294" s="30">
        <f t="shared" si="41"/>
        <v>4.424778761061947</v>
      </c>
      <c r="M294" s="33"/>
      <c r="N294" s="30">
        <f t="shared" si="42"/>
        <v>24.793510324483776</v>
      </c>
      <c r="O294" s="30">
        <f t="shared" si="42"/>
        <v>3.4365781710914454</v>
      </c>
      <c r="P294" s="33"/>
      <c r="Q294" s="30">
        <f t="shared" si="43"/>
        <v>7.905604719764011</v>
      </c>
      <c r="R294" s="30">
        <f t="shared" si="43"/>
        <v>1.710914454277286</v>
      </c>
      <c r="S294" s="30">
        <f t="shared" si="43"/>
        <v>1.40117994100295</v>
      </c>
      <c r="T294" s="30">
        <f t="shared" si="43"/>
        <v>0.19174041297935104</v>
      </c>
      <c r="U294" s="30">
        <f t="shared" si="43"/>
        <v>0.26548672566371684</v>
      </c>
      <c r="V294" s="30">
        <f t="shared" si="43"/>
        <v>0.22123893805309736</v>
      </c>
      <c r="W294" s="30">
        <f t="shared" si="43"/>
        <v>0.26548672566371684</v>
      </c>
      <c r="X294" s="30">
        <f t="shared" si="43"/>
        <v>0.13274336283185842</v>
      </c>
      <c r="Y294" s="30">
        <f t="shared" si="43"/>
        <v>0.19174041297935104</v>
      </c>
      <c r="Z294" s="30">
        <f t="shared" si="43"/>
        <v>0.2949852507374631</v>
      </c>
      <c r="AA294" s="30">
        <f t="shared" si="43"/>
        <v>0.08849557522123894</v>
      </c>
      <c r="AB294" s="35"/>
      <c r="AC294" s="31">
        <f t="shared" si="40"/>
        <v>100.00000000000003</v>
      </c>
      <c r="AD294" s="15"/>
    </row>
    <row r="295" spans="1:30" ht="12.75">
      <c r="A295" s="16" t="s">
        <v>95</v>
      </c>
      <c r="B295" s="16" t="s">
        <v>128</v>
      </c>
      <c r="C295" s="13"/>
      <c r="D295" s="34">
        <f t="shared" si="32"/>
        <v>65.17922457937088</v>
      </c>
      <c r="E295" s="34">
        <f t="shared" si="33"/>
        <v>34.82077542062912</v>
      </c>
      <c r="F295" s="34">
        <f t="shared" si="34"/>
        <v>91.20838009726899</v>
      </c>
      <c r="G295" s="34">
        <f t="shared" si="35"/>
        <v>3.591470258136925</v>
      </c>
      <c r="H295" s="34">
        <f t="shared" si="36"/>
        <v>5.200149644594089</v>
      </c>
      <c r="I295" s="34"/>
      <c r="J295" s="35"/>
      <c r="K295" s="34">
        <f aca="true" t="shared" si="44" ref="K295:L310">K105*100/$AC105</f>
        <v>46.02132895816243</v>
      </c>
      <c r="L295" s="34">
        <f t="shared" si="44"/>
        <v>2.2559474979491387</v>
      </c>
      <c r="M295" s="33"/>
      <c r="N295" s="34">
        <f aca="true" t="shared" si="45" ref="N295:O310">N105*100/$AC105</f>
        <v>31.788351107465136</v>
      </c>
      <c r="O295" s="34">
        <f t="shared" si="45"/>
        <v>2.6251025430680888</v>
      </c>
      <c r="P295" s="33"/>
      <c r="Q295" s="34">
        <f aca="true" t="shared" si="46" ref="Q295:AA310">Q105*100/$AC105</f>
        <v>10.541427399507793</v>
      </c>
      <c r="R295" s="34">
        <f t="shared" si="46"/>
        <v>2.2149302707136997</v>
      </c>
      <c r="S295" s="34">
        <f t="shared" si="46"/>
        <v>1.3945857260049221</v>
      </c>
      <c r="T295" s="34">
        <f t="shared" si="46"/>
        <v>0.2871205906480722</v>
      </c>
      <c r="U295" s="34">
        <f t="shared" si="46"/>
        <v>1.0254306808859721</v>
      </c>
      <c r="V295" s="34">
        <f t="shared" si="46"/>
        <v>0.4922067268252666</v>
      </c>
      <c r="W295" s="34">
        <f t="shared" si="46"/>
        <v>0.45118949958982774</v>
      </c>
      <c r="X295" s="34">
        <f t="shared" si="46"/>
        <v>0.08203445447087777</v>
      </c>
      <c r="Y295" s="34">
        <f t="shared" si="46"/>
        <v>0.2461033634126333</v>
      </c>
      <c r="Z295" s="34">
        <f t="shared" si="46"/>
        <v>0.36915504511895</v>
      </c>
      <c r="AA295" s="34">
        <f t="shared" si="46"/>
        <v>0.20508613617719443</v>
      </c>
      <c r="AB295" s="35"/>
      <c r="AC295" s="36">
        <f t="shared" si="40"/>
        <v>100</v>
      </c>
      <c r="AD295" s="15"/>
    </row>
    <row r="296" spans="1:30" ht="12.75">
      <c r="A296" s="12" t="s">
        <v>95</v>
      </c>
      <c r="B296" s="12" t="s">
        <v>129</v>
      </c>
      <c r="C296" s="13"/>
      <c r="D296" s="30">
        <f t="shared" si="32"/>
        <v>79.88650693568727</v>
      </c>
      <c r="E296" s="30">
        <f t="shared" si="33"/>
        <v>20.113493064312735</v>
      </c>
      <c r="F296" s="30">
        <f t="shared" si="34"/>
        <v>87.05603788476716</v>
      </c>
      <c r="G296" s="30">
        <f t="shared" si="35"/>
        <v>7.18232044198895</v>
      </c>
      <c r="H296" s="30">
        <f t="shared" si="36"/>
        <v>5.761641673243883</v>
      </c>
      <c r="I296" s="30"/>
      <c r="J296" s="35"/>
      <c r="K296" s="30">
        <f t="shared" si="44"/>
        <v>30.73436083408885</v>
      </c>
      <c r="L296" s="30">
        <f t="shared" si="44"/>
        <v>2.085222121486854</v>
      </c>
      <c r="M296" s="33"/>
      <c r="N296" s="30">
        <f t="shared" si="45"/>
        <v>24.2973708068903</v>
      </c>
      <c r="O296" s="30">
        <f t="shared" si="45"/>
        <v>3.626473254759746</v>
      </c>
      <c r="P296" s="33"/>
      <c r="Q296" s="30">
        <f t="shared" si="46"/>
        <v>28.83046237533998</v>
      </c>
      <c r="R296" s="30">
        <f t="shared" si="46"/>
        <v>1.3599274705349047</v>
      </c>
      <c r="S296" s="30">
        <f t="shared" si="46"/>
        <v>1.3599274705349047</v>
      </c>
      <c r="T296" s="30">
        <f t="shared" si="46"/>
        <v>5.893019038984588</v>
      </c>
      <c r="U296" s="30">
        <f t="shared" si="46"/>
        <v>0.45330915684496825</v>
      </c>
      <c r="V296" s="30">
        <f t="shared" si="46"/>
        <v>0.45330915684496825</v>
      </c>
      <c r="W296" s="30">
        <f t="shared" si="46"/>
        <v>0.1813236627379873</v>
      </c>
      <c r="X296" s="30">
        <f t="shared" si="46"/>
        <v>0.09066183136899365</v>
      </c>
      <c r="Y296" s="30">
        <f t="shared" si="46"/>
        <v>0.271985494106981</v>
      </c>
      <c r="Z296" s="30">
        <f t="shared" si="46"/>
        <v>0.09066183136899365</v>
      </c>
      <c r="AA296" s="30">
        <f t="shared" si="46"/>
        <v>0.271985494106981</v>
      </c>
      <c r="AB296" s="35"/>
      <c r="AC296" s="31">
        <f t="shared" si="40"/>
        <v>99.99999999999999</v>
      </c>
      <c r="AD296" s="15"/>
    </row>
    <row r="297" spans="1:30" ht="12.75">
      <c r="A297" s="16" t="s">
        <v>95</v>
      </c>
      <c r="B297" s="16" t="s">
        <v>130</v>
      </c>
      <c r="C297" s="13"/>
      <c r="D297" s="34">
        <f t="shared" si="32"/>
        <v>80.61394728061394</v>
      </c>
      <c r="E297" s="34">
        <f t="shared" si="33"/>
        <v>19.386052719386058</v>
      </c>
      <c r="F297" s="34">
        <f t="shared" si="34"/>
        <v>90.96302428256071</v>
      </c>
      <c r="G297" s="34">
        <f t="shared" si="35"/>
        <v>3.945916114790287</v>
      </c>
      <c r="H297" s="34">
        <f t="shared" si="36"/>
        <v>5.091059602649007</v>
      </c>
      <c r="I297" s="34"/>
      <c r="J297" s="35"/>
      <c r="K297" s="34">
        <f t="shared" si="44"/>
        <v>46.53420294251479</v>
      </c>
      <c r="L297" s="34">
        <f t="shared" si="44"/>
        <v>7.35628697102988</v>
      </c>
      <c r="M297" s="33"/>
      <c r="N297" s="34">
        <f t="shared" si="45"/>
        <v>20.294251478841197</v>
      </c>
      <c r="O297" s="34">
        <f t="shared" si="45"/>
        <v>1.92628545426968</v>
      </c>
      <c r="P297" s="33"/>
      <c r="Q297" s="34">
        <f t="shared" si="46"/>
        <v>18.110116790535418</v>
      </c>
      <c r="R297" s="34">
        <f t="shared" si="46"/>
        <v>1.274078568178371</v>
      </c>
      <c r="S297" s="34">
        <f t="shared" si="46"/>
        <v>2.259972698316396</v>
      </c>
      <c r="T297" s="34">
        <f t="shared" si="46"/>
        <v>0.2881844380403458</v>
      </c>
      <c r="U297" s="34">
        <f t="shared" si="46"/>
        <v>0.27301683603822235</v>
      </c>
      <c r="V297" s="34">
        <f t="shared" si="46"/>
        <v>0.34885484604883965</v>
      </c>
      <c r="W297" s="34">
        <f t="shared" si="46"/>
        <v>0.4701956620658274</v>
      </c>
      <c r="X297" s="34">
        <f t="shared" si="46"/>
        <v>0.18201122402548156</v>
      </c>
      <c r="Y297" s="34">
        <f t="shared" si="46"/>
        <v>0.3033520400424693</v>
      </c>
      <c r="Z297" s="34">
        <f t="shared" si="46"/>
        <v>0.15167602002123465</v>
      </c>
      <c r="AA297" s="34">
        <f t="shared" si="46"/>
        <v>0.22751403003185197</v>
      </c>
      <c r="AB297" s="35"/>
      <c r="AC297" s="36">
        <f t="shared" si="40"/>
        <v>100.00000000000001</v>
      </c>
      <c r="AD297" s="15"/>
    </row>
    <row r="298" spans="1:30" ht="12.75">
      <c r="A298" s="12" t="s">
        <v>95</v>
      </c>
      <c r="B298" s="12" t="s">
        <v>131</v>
      </c>
      <c r="C298" s="13"/>
      <c r="D298" s="30">
        <f t="shared" si="32"/>
        <v>76.99718045112782</v>
      </c>
      <c r="E298" s="30">
        <f t="shared" si="33"/>
        <v>23.002819548872182</v>
      </c>
      <c r="F298" s="30">
        <f t="shared" si="34"/>
        <v>93.59169972535857</v>
      </c>
      <c r="G298" s="30">
        <f t="shared" si="35"/>
        <v>2.1513579493439123</v>
      </c>
      <c r="H298" s="30">
        <f t="shared" si="36"/>
        <v>4.256942325297528</v>
      </c>
      <c r="I298" s="30"/>
      <c r="J298" s="35"/>
      <c r="K298" s="30">
        <f t="shared" si="44"/>
        <v>54.515813498532765</v>
      </c>
      <c r="L298" s="30">
        <f t="shared" si="44"/>
        <v>10.515161395500488</v>
      </c>
      <c r="M298" s="33"/>
      <c r="N298" s="30">
        <f t="shared" si="45"/>
        <v>17.671992174763613</v>
      </c>
      <c r="O298" s="30">
        <f t="shared" si="45"/>
        <v>2.592109553309423</v>
      </c>
      <c r="P298" s="33"/>
      <c r="Q298" s="30">
        <f t="shared" si="46"/>
        <v>8.884903814802739</v>
      </c>
      <c r="R298" s="30">
        <f t="shared" si="46"/>
        <v>2.2171503097489405</v>
      </c>
      <c r="S298" s="30">
        <f t="shared" si="46"/>
        <v>1.4020215194000651</v>
      </c>
      <c r="T298" s="30">
        <f t="shared" si="46"/>
        <v>0.1467231822627975</v>
      </c>
      <c r="U298" s="30">
        <f t="shared" si="46"/>
        <v>0.26084121291164003</v>
      </c>
      <c r="V298" s="30">
        <f t="shared" si="46"/>
        <v>0.32605151613955</v>
      </c>
      <c r="W298" s="30">
        <f t="shared" si="46"/>
        <v>0.48907727420932506</v>
      </c>
      <c r="X298" s="30">
        <f t="shared" si="46"/>
        <v>0.3586566677535051</v>
      </c>
      <c r="Y298" s="30">
        <f t="shared" si="46"/>
        <v>0.0815128790348875</v>
      </c>
      <c r="Z298" s="30">
        <f t="shared" si="46"/>
        <v>0.30974894033257255</v>
      </c>
      <c r="AA298" s="30">
        <f t="shared" si="46"/>
        <v>0.22823606129768503</v>
      </c>
      <c r="AB298" s="35"/>
      <c r="AC298" s="31">
        <f t="shared" si="40"/>
        <v>100</v>
      </c>
      <c r="AD298" s="15"/>
    </row>
    <row r="299" spans="1:30" ht="12.75">
      <c r="A299" s="16" t="s">
        <v>95</v>
      </c>
      <c r="B299" s="16" t="s">
        <v>132</v>
      </c>
      <c r="C299" s="13"/>
      <c r="D299" s="34">
        <f t="shared" si="32"/>
        <v>81.32155708210664</v>
      </c>
      <c r="E299" s="34">
        <f t="shared" si="33"/>
        <v>18.678442917893364</v>
      </c>
      <c r="F299" s="34">
        <f t="shared" si="34"/>
        <v>89.32019308125503</v>
      </c>
      <c r="G299" s="34">
        <f t="shared" si="35"/>
        <v>5.85277554304103</v>
      </c>
      <c r="H299" s="34">
        <f t="shared" si="36"/>
        <v>4.8270313757039425</v>
      </c>
      <c r="I299" s="34"/>
      <c r="J299" s="35"/>
      <c r="K299" s="34">
        <f t="shared" si="44"/>
        <v>33.16820535915334</v>
      </c>
      <c r="L299" s="34">
        <f t="shared" si="44"/>
        <v>3.963071380319748</v>
      </c>
      <c r="M299" s="33"/>
      <c r="N299" s="34">
        <f t="shared" si="45"/>
        <v>26.728214366133752</v>
      </c>
      <c r="O299" s="34">
        <f t="shared" si="45"/>
        <v>1.3285296104480973</v>
      </c>
      <c r="P299" s="33"/>
      <c r="Q299" s="34">
        <f t="shared" si="46"/>
        <v>27.583877505066425</v>
      </c>
      <c r="R299" s="34">
        <f t="shared" si="46"/>
        <v>1.3960819635217294</v>
      </c>
      <c r="S299" s="34">
        <f t="shared" si="46"/>
        <v>2.5895068678225623</v>
      </c>
      <c r="T299" s="34">
        <f t="shared" si="46"/>
        <v>0.6079711776626886</v>
      </c>
      <c r="U299" s="34">
        <f t="shared" si="46"/>
        <v>0.3152443143436163</v>
      </c>
      <c r="V299" s="34">
        <f t="shared" si="46"/>
        <v>0.3602792163927043</v>
      </c>
      <c r="W299" s="34">
        <f t="shared" si="46"/>
        <v>0.3377617653681603</v>
      </c>
      <c r="X299" s="34">
        <f t="shared" si="46"/>
        <v>0.3602792163927043</v>
      </c>
      <c r="Y299" s="34">
        <f t="shared" si="46"/>
        <v>0.45034902049088044</v>
      </c>
      <c r="Z299" s="34">
        <f t="shared" si="46"/>
        <v>0.6079711776626886</v>
      </c>
      <c r="AA299" s="34">
        <f t="shared" si="46"/>
        <v>0.2026570592208962</v>
      </c>
      <c r="AB299" s="35"/>
      <c r="AC299" s="36">
        <f t="shared" si="40"/>
        <v>99.99999999999997</v>
      </c>
      <c r="AD299" s="15"/>
    </row>
    <row r="300" spans="1:30" ht="12.75">
      <c r="A300" s="12" t="s">
        <v>95</v>
      </c>
      <c r="B300" s="12" t="s">
        <v>133</v>
      </c>
      <c r="C300" s="13"/>
      <c r="D300" s="30">
        <f t="shared" si="32"/>
        <v>80.31882280809319</v>
      </c>
      <c r="E300" s="30">
        <f t="shared" si="33"/>
        <v>19.681177191906812</v>
      </c>
      <c r="F300" s="30">
        <f t="shared" si="34"/>
        <v>85.19083969465649</v>
      </c>
      <c r="G300" s="30">
        <f t="shared" si="35"/>
        <v>6.641221374045801</v>
      </c>
      <c r="H300" s="30">
        <f t="shared" si="36"/>
        <v>8.16793893129771</v>
      </c>
      <c r="I300" s="30"/>
      <c r="J300" s="35"/>
      <c r="K300" s="30">
        <f t="shared" si="44"/>
        <v>34.13978494623656</v>
      </c>
      <c r="L300" s="30">
        <f t="shared" si="44"/>
        <v>2.4193548387096775</v>
      </c>
      <c r="M300" s="33"/>
      <c r="N300" s="30">
        <f t="shared" si="45"/>
        <v>42.11469534050179</v>
      </c>
      <c r="O300" s="30">
        <f t="shared" si="45"/>
        <v>3.1362007168458783</v>
      </c>
      <c r="P300" s="33"/>
      <c r="Q300" s="30">
        <f t="shared" si="46"/>
        <v>14.42652329749104</v>
      </c>
      <c r="R300" s="30">
        <f t="shared" si="46"/>
        <v>0.6272401433691757</v>
      </c>
      <c r="S300" s="30">
        <f t="shared" si="46"/>
        <v>0.5376344086021505</v>
      </c>
      <c r="T300" s="30">
        <f t="shared" si="46"/>
        <v>0.26881720430107525</v>
      </c>
      <c r="U300" s="30">
        <f t="shared" si="46"/>
        <v>0.5376344086021505</v>
      </c>
      <c r="V300" s="30">
        <f t="shared" si="46"/>
        <v>0.17921146953405018</v>
      </c>
      <c r="W300" s="30">
        <f t="shared" si="46"/>
        <v>0.26881720430107525</v>
      </c>
      <c r="X300" s="30">
        <f t="shared" si="46"/>
        <v>0.17921146953405018</v>
      </c>
      <c r="Y300" s="30">
        <f t="shared" si="46"/>
        <v>0.17921146953405018</v>
      </c>
      <c r="Z300" s="30">
        <f t="shared" si="46"/>
        <v>0.8064516129032258</v>
      </c>
      <c r="AA300" s="30">
        <f t="shared" si="46"/>
        <v>0.17921146953405018</v>
      </c>
      <c r="AB300" s="35"/>
      <c r="AC300" s="31">
        <f t="shared" si="40"/>
        <v>100</v>
      </c>
      <c r="AD300" s="15"/>
    </row>
    <row r="301" spans="1:30" ht="12.75">
      <c r="A301" s="16" t="s">
        <v>95</v>
      </c>
      <c r="B301" s="16" t="s">
        <v>134</v>
      </c>
      <c r="C301" s="13"/>
      <c r="D301" s="34">
        <f t="shared" si="32"/>
        <v>85.31005418422637</v>
      </c>
      <c r="E301" s="34">
        <f t="shared" si="33"/>
        <v>14.689945815773626</v>
      </c>
      <c r="F301" s="34">
        <f t="shared" si="34"/>
        <v>93.6485532815808</v>
      </c>
      <c r="G301" s="34">
        <f t="shared" si="35"/>
        <v>3.669724770642202</v>
      </c>
      <c r="H301" s="34">
        <f t="shared" si="36"/>
        <v>2.681721947776994</v>
      </c>
      <c r="I301" s="34"/>
      <c r="J301" s="35"/>
      <c r="K301" s="34">
        <f t="shared" si="44"/>
        <v>48.98266767143934</v>
      </c>
      <c r="L301" s="34">
        <f t="shared" si="44"/>
        <v>7.6865109269027885</v>
      </c>
      <c r="M301" s="33"/>
      <c r="N301" s="34">
        <f t="shared" si="45"/>
        <v>17.63376036171816</v>
      </c>
      <c r="O301" s="34">
        <f t="shared" si="45"/>
        <v>2.637528259231349</v>
      </c>
      <c r="P301" s="33"/>
      <c r="Q301" s="34">
        <f t="shared" si="46"/>
        <v>19.140919366993216</v>
      </c>
      <c r="R301" s="34">
        <f t="shared" si="46"/>
        <v>0.9796533534287868</v>
      </c>
      <c r="S301" s="34">
        <f t="shared" si="46"/>
        <v>1.5071590052750565</v>
      </c>
      <c r="T301" s="34">
        <f t="shared" si="46"/>
        <v>0.07535795026375283</v>
      </c>
      <c r="U301" s="34">
        <f t="shared" si="46"/>
        <v>0.15071590052750566</v>
      </c>
      <c r="V301" s="34">
        <f t="shared" si="46"/>
        <v>0.37678975131876413</v>
      </c>
      <c r="W301" s="34">
        <f t="shared" si="46"/>
        <v>0.15071590052750566</v>
      </c>
      <c r="X301" s="34">
        <f t="shared" si="46"/>
        <v>0.30143180105501133</v>
      </c>
      <c r="Y301" s="34">
        <f t="shared" si="46"/>
        <v>0.22607385079125847</v>
      </c>
      <c r="Z301" s="34">
        <f t="shared" si="46"/>
        <v>0.07535795026375283</v>
      </c>
      <c r="AA301" s="34">
        <f t="shared" si="46"/>
        <v>0.07535795026375283</v>
      </c>
      <c r="AB301" s="35"/>
      <c r="AC301" s="36">
        <f t="shared" si="40"/>
        <v>99.99999999999999</v>
      </c>
      <c r="AD301" s="15"/>
    </row>
    <row r="302" spans="1:30" ht="12.75">
      <c r="A302" s="12" t="s">
        <v>95</v>
      </c>
      <c r="B302" s="12" t="s">
        <v>135</v>
      </c>
      <c r="C302" s="13"/>
      <c r="D302" s="30">
        <f t="shared" si="32"/>
        <v>81.98347107438016</v>
      </c>
      <c r="E302" s="30">
        <f t="shared" si="33"/>
        <v>18.016528925619838</v>
      </c>
      <c r="F302" s="30">
        <f t="shared" si="34"/>
        <v>86.35752688172043</v>
      </c>
      <c r="G302" s="30">
        <f t="shared" si="35"/>
        <v>6.720430107526882</v>
      </c>
      <c r="H302" s="30">
        <f t="shared" si="36"/>
        <v>6.922043010752688</v>
      </c>
      <c r="I302" s="30"/>
      <c r="J302" s="35"/>
      <c r="K302" s="30">
        <f t="shared" si="44"/>
        <v>28.715953307392997</v>
      </c>
      <c r="L302" s="30">
        <f t="shared" si="44"/>
        <v>4.747081712062257</v>
      </c>
      <c r="M302" s="33"/>
      <c r="N302" s="30">
        <f t="shared" si="45"/>
        <v>25.36964980544747</v>
      </c>
      <c r="O302" s="30">
        <f t="shared" si="45"/>
        <v>1.4007782101167314</v>
      </c>
      <c r="P302" s="33"/>
      <c r="Q302" s="30">
        <f t="shared" si="46"/>
        <v>35.175097276264594</v>
      </c>
      <c r="R302" s="30">
        <f t="shared" si="46"/>
        <v>1.4785992217898833</v>
      </c>
      <c r="S302" s="30">
        <f t="shared" si="46"/>
        <v>1.0894941634241244</v>
      </c>
      <c r="T302" s="30">
        <f t="shared" si="46"/>
        <v>0.1556420233463035</v>
      </c>
      <c r="U302" s="30">
        <f t="shared" si="46"/>
        <v>0.311284046692607</v>
      </c>
      <c r="V302" s="30">
        <f t="shared" si="46"/>
        <v>0.23346303501945526</v>
      </c>
      <c r="W302" s="30">
        <f t="shared" si="46"/>
        <v>0.23346303501945526</v>
      </c>
      <c r="X302" s="30">
        <f t="shared" si="46"/>
        <v>0.1556420233463035</v>
      </c>
      <c r="Y302" s="30">
        <f t="shared" si="46"/>
        <v>0.1556420233463035</v>
      </c>
      <c r="Z302" s="30">
        <f t="shared" si="46"/>
        <v>0.7003891050583657</v>
      </c>
      <c r="AA302" s="30">
        <f t="shared" si="46"/>
        <v>0.07782101167315175</v>
      </c>
      <c r="AB302" s="35"/>
      <c r="AC302" s="31">
        <f t="shared" si="40"/>
        <v>99.99999999999999</v>
      </c>
      <c r="AD302" s="15"/>
    </row>
    <row r="303" spans="1:30" ht="12.75">
      <c r="A303" s="16" t="s">
        <v>95</v>
      </c>
      <c r="B303" s="16" t="s">
        <v>136</v>
      </c>
      <c r="C303" s="13"/>
      <c r="D303" s="34">
        <f t="shared" si="32"/>
        <v>86.63745892661555</v>
      </c>
      <c r="E303" s="34">
        <f t="shared" si="33"/>
        <v>13.362541073384449</v>
      </c>
      <c r="F303" s="34">
        <f t="shared" si="34"/>
        <v>82.9329962073325</v>
      </c>
      <c r="G303" s="34">
        <f t="shared" si="35"/>
        <v>7.079646017699115</v>
      </c>
      <c r="H303" s="34">
        <f t="shared" si="36"/>
        <v>9.987357774968395</v>
      </c>
      <c r="I303" s="34"/>
      <c r="J303" s="35"/>
      <c r="K303" s="34">
        <f t="shared" si="44"/>
        <v>42.83536585365854</v>
      </c>
      <c r="L303" s="34">
        <f t="shared" si="44"/>
        <v>2.2865853658536586</v>
      </c>
      <c r="M303" s="33"/>
      <c r="N303" s="34">
        <f t="shared" si="45"/>
        <v>35.823170731707314</v>
      </c>
      <c r="O303" s="34">
        <f t="shared" si="45"/>
        <v>1.9817073170731707</v>
      </c>
      <c r="P303" s="33"/>
      <c r="Q303" s="34">
        <f t="shared" si="46"/>
        <v>12.042682926829269</v>
      </c>
      <c r="R303" s="34">
        <f t="shared" si="46"/>
        <v>1.524390243902439</v>
      </c>
      <c r="S303" s="34">
        <f t="shared" si="46"/>
        <v>1.0670731707317074</v>
      </c>
      <c r="T303" s="34">
        <f t="shared" si="46"/>
        <v>0.1524390243902439</v>
      </c>
      <c r="U303" s="34">
        <f t="shared" si="46"/>
        <v>0.3048780487804878</v>
      </c>
      <c r="V303" s="34">
        <f t="shared" si="46"/>
        <v>0.3048780487804878</v>
      </c>
      <c r="W303" s="34">
        <f t="shared" si="46"/>
        <v>0.1524390243902439</v>
      </c>
      <c r="X303" s="34">
        <f t="shared" si="46"/>
        <v>0.6097560975609756</v>
      </c>
      <c r="Y303" s="34">
        <f t="shared" si="46"/>
        <v>0.1524390243902439</v>
      </c>
      <c r="Z303" s="34">
        <f t="shared" si="46"/>
        <v>0.6097560975609756</v>
      </c>
      <c r="AA303" s="34">
        <f t="shared" si="46"/>
        <v>0.1524390243902439</v>
      </c>
      <c r="AB303" s="35"/>
      <c r="AC303" s="36">
        <f t="shared" si="40"/>
        <v>100.00000000000003</v>
      </c>
      <c r="AD303" s="15"/>
    </row>
    <row r="304" spans="1:30" ht="12.75">
      <c r="A304" s="12" t="s">
        <v>95</v>
      </c>
      <c r="B304" s="12" t="s">
        <v>137</v>
      </c>
      <c r="C304" s="13"/>
      <c r="D304" s="30">
        <f t="shared" si="32"/>
        <v>70.33707865168539</v>
      </c>
      <c r="E304" s="30">
        <f t="shared" si="33"/>
        <v>29.66292134831461</v>
      </c>
      <c r="F304" s="30">
        <f t="shared" si="34"/>
        <v>92.33226837060703</v>
      </c>
      <c r="G304" s="30">
        <f t="shared" si="35"/>
        <v>3.194888178913738</v>
      </c>
      <c r="H304" s="30">
        <f t="shared" si="36"/>
        <v>4.472843450479234</v>
      </c>
      <c r="I304" s="30"/>
      <c r="J304" s="35"/>
      <c r="K304" s="30">
        <f t="shared" si="44"/>
        <v>35.813148788927336</v>
      </c>
      <c r="L304" s="30">
        <f t="shared" si="44"/>
        <v>2.0761245674740483</v>
      </c>
      <c r="M304" s="33"/>
      <c r="N304" s="30">
        <f t="shared" si="45"/>
        <v>38.062283737024224</v>
      </c>
      <c r="O304" s="30">
        <f t="shared" si="45"/>
        <v>2.7681660899653977</v>
      </c>
      <c r="P304" s="33"/>
      <c r="Q304" s="30">
        <f t="shared" si="46"/>
        <v>11.245674740484429</v>
      </c>
      <c r="R304" s="30">
        <f t="shared" si="46"/>
        <v>2.7681660899653977</v>
      </c>
      <c r="S304" s="30">
        <f t="shared" si="46"/>
        <v>4.844290657439446</v>
      </c>
      <c r="T304" s="30">
        <f t="shared" si="46"/>
        <v>0.3460207612456747</v>
      </c>
      <c r="U304" s="30">
        <f t="shared" si="46"/>
        <v>0.5190311418685121</v>
      </c>
      <c r="V304" s="30">
        <f t="shared" si="46"/>
        <v>0.3460207612456747</v>
      </c>
      <c r="W304" s="30">
        <f t="shared" si="46"/>
        <v>0</v>
      </c>
      <c r="X304" s="30">
        <f t="shared" si="46"/>
        <v>0.3460207612456747</v>
      </c>
      <c r="Y304" s="30">
        <f t="shared" si="46"/>
        <v>0.17301038062283736</v>
      </c>
      <c r="Z304" s="30">
        <f t="shared" si="46"/>
        <v>0.3460207612456747</v>
      </c>
      <c r="AA304" s="30">
        <f t="shared" si="46"/>
        <v>0.3460207612456747</v>
      </c>
      <c r="AB304" s="35"/>
      <c r="AC304" s="31">
        <f t="shared" si="40"/>
        <v>99.99999999999997</v>
      </c>
      <c r="AD304" s="15"/>
    </row>
    <row r="305" spans="1:30" ht="12.75">
      <c r="A305" s="16" t="s">
        <v>95</v>
      </c>
      <c r="B305" s="16" t="s">
        <v>138</v>
      </c>
      <c r="C305" s="13"/>
      <c r="D305" s="34">
        <f t="shared" si="32"/>
        <v>74.54789015405224</v>
      </c>
      <c r="E305" s="34">
        <f t="shared" si="33"/>
        <v>25.45210984594776</v>
      </c>
      <c r="F305" s="34">
        <f t="shared" si="34"/>
        <v>88.67924528301887</v>
      </c>
      <c r="G305" s="34">
        <f t="shared" si="35"/>
        <v>6.379155435759209</v>
      </c>
      <c r="H305" s="34">
        <f t="shared" si="36"/>
        <v>4.941599281221923</v>
      </c>
      <c r="I305" s="34"/>
      <c r="J305" s="35"/>
      <c r="K305" s="34">
        <f t="shared" si="44"/>
        <v>30.800405268490376</v>
      </c>
      <c r="L305" s="34">
        <f t="shared" si="44"/>
        <v>2.9381965552178317</v>
      </c>
      <c r="M305" s="33"/>
      <c r="N305" s="34">
        <f t="shared" si="45"/>
        <v>41.13475177304964</v>
      </c>
      <c r="O305" s="34">
        <f t="shared" si="45"/>
        <v>2.735562310030395</v>
      </c>
      <c r="P305" s="33"/>
      <c r="Q305" s="34">
        <f t="shared" si="46"/>
        <v>6.484295845997973</v>
      </c>
      <c r="R305" s="34">
        <f t="shared" si="46"/>
        <v>12.360688956433638</v>
      </c>
      <c r="S305" s="34">
        <f t="shared" si="46"/>
        <v>0.8105369807497467</v>
      </c>
      <c r="T305" s="34">
        <f t="shared" si="46"/>
        <v>0.10131712259371833</v>
      </c>
      <c r="U305" s="34">
        <f t="shared" si="46"/>
        <v>0.5065856129685917</v>
      </c>
      <c r="V305" s="34">
        <f t="shared" si="46"/>
        <v>1.0131712259371835</v>
      </c>
      <c r="W305" s="34">
        <f t="shared" si="46"/>
        <v>0</v>
      </c>
      <c r="X305" s="34">
        <f t="shared" si="46"/>
        <v>0.20263424518743667</v>
      </c>
      <c r="Y305" s="34">
        <f t="shared" si="46"/>
        <v>0.5065856129685917</v>
      </c>
      <c r="Z305" s="34">
        <f t="shared" si="46"/>
        <v>0.303951367781155</v>
      </c>
      <c r="AA305" s="34">
        <f t="shared" si="46"/>
        <v>0.10131712259371833</v>
      </c>
      <c r="AB305" s="35"/>
      <c r="AC305" s="36">
        <f t="shared" si="40"/>
        <v>99.99999999999999</v>
      </c>
      <c r="AD305" s="15"/>
    </row>
    <row r="306" spans="1:30" ht="12.75">
      <c r="A306" s="12" t="s">
        <v>95</v>
      </c>
      <c r="B306" s="12" t="s">
        <v>139</v>
      </c>
      <c r="C306" s="13"/>
      <c r="D306" s="30">
        <f t="shared" si="32"/>
        <v>75.90697674418605</v>
      </c>
      <c r="E306" s="30">
        <f t="shared" si="33"/>
        <v>24.093023255813947</v>
      </c>
      <c r="F306" s="30">
        <f t="shared" si="34"/>
        <v>96.00490196078431</v>
      </c>
      <c r="G306" s="30">
        <f t="shared" si="35"/>
        <v>1.6666666666666667</v>
      </c>
      <c r="H306" s="30">
        <f t="shared" si="36"/>
        <v>2.3284313725490198</v>
      </c>
      <c r="I306" s="30"/>
      <c r="J306" s="35"/>
      <c r="K306" s="30">
        <f t="shared" si="44"/>
        <v>60.965024253255045</v>
      </c>
      <c r="L306" s="30">
        <f t="shared" si="44"/>
        <v>4.263466938983917</v>
      </c>
      <c r="M306" s="33"/>
      <c r="N306" s="30">
        <f t="shared" si="45"/>
        <v>17.589992341077355</v>
      </c>
      <c r="O306" s="30">
        <f t="shared" si="45"/>
        <v>4.978299719172837</v>
      </c>
      <c r="P306" s="33"/>
      <c r="Q306" s="30">
        <f t="shared" si="46"/>
        <v>6.918560122542762</v>
      </c>
      <c r="R306" s="30">
        <f t="shared" si="46"/>
        <v>1.8636711769211132</v>
      </c>
      <c r="S306" s="30">
        <f t="shared" si="46"/>
        <v>1.6594332397242788</v>
      </c>
      <c r="T306" s="30">
        <f t="shared" si="46"/>
        <v>0.2042379371968343</v>
      </c>
      <c r="U306" s="30">
        <f t="shared" si="46"/>
        <v>0.15317845289762574</v>
      </c>
      <c r="V306" s="30">
        <f t="shared" si="46"/>
        <v>0.10211896859841715</v>
      </c>
      <c r="W306" s="30">
        <f t="shared" si="46"/>
        <v>0.4084758743936686</v>
      </c>
      <c r="X306" s="30">
        <f t="shared" si="46"/>
        <v>0.12764871074802145</v>
      </c>
      <c r="Y306" s="30">
        <f t="shared" si="46"/>
        <v>0.3318866479448558</v>
      </c>
      <c r="Z306" s="30">
        <f t="shared" si="46"/>
        <v>0.15317845289762574</v>
      </c>
      <c r="AA306" s="30">
        <f t="shared" si="46"/>
        <v>0.2808271636456472</v>
      </c>
      <c r="AB306" s="35"/>
      <c r="AC306" s="31">
        <f t="shared" si="40"/>
        <v>100</v>
      </c>
      <c r="AD306" s="15"/>
    </row>
    <row r="307" spans="1:30" ht="12.75">
      <c r="A307" s="16" t="s">
        <v>95</v>
      </c>
      <c r="B307" s="16" t="s">
        <v>140</v>
      </c>
      <c r="C307" s="13"/>
      <c r="D307" s="34">
        <f t="shared" si="32"/>
        <v>78.26880934989043</v>
      </c>
      <c r="E307" s="34">
        <f t="shared" si="33"/>
        <v>21.731190650109568</v>
      </c>
      <c r="F307" s="34">
        <f t="shared" si="34"/>
        <v>91.8338777414839</v>
      </c>
      <c r="G307" s="34">
        <f t="shared" si="35"/>
        <v>3.639757349510033</v>
      </c>
      <c r="H307" s="34">
        <f t="shared" si="36"/>
        <v>4.526364909006066</v>
      </c>
      <c r="I307" s="34"/>
      <c r="J307" s="35"/>
      <c r="K307" s="34">
        <f t="shared" si="44"/>
        <v>49.949186991869915</v>
      </c>
      <c r="L307" s="34">
        <f t="shared" si="44"/>
        <v>4.878048780487805</v>
      </c>
      <c r="M307" s="33"/>
      <c r="N307" s="34">
        <f t="shared" si="45"/>
        <v>22.66260162601626</v>
      </c>
      <c r="O307" s="34">
        <f t="shared" si="45"/>
        <v>2.6930894308943087</v>
      </c>
      <c r="P307" s="33"/>
      <c r="Q307" s="34">
        <f t="shared" si="46"/>
        <v>14.43089430894309</v>
      </c>
      <c r="R307" s="34">
        <f t="shared" si="46"/>
        <v>1.0670731707317074</v>
      </c>
      <c r="S307" s="34">
        <f t="shared" si="46"/>
        <v>1.7276422764227641</v>
      </c>
      <c r="T307" s="34">
        <f t="shared" si="46"/>
        <v>0.5589430894308943</v>
      </c>
      <c r="U307" s="34">
        <f t="shared" si="46"/>
        <v>0.4573170731707317</v>
      </c>
      <c r="V307" s="34">
        <f t="shared" si="46"/>
        <v>0.3048780487804878</v>
      </c>
      <c r="W307" s="34">
        <f t="shared" si="46"/>
        <v>0.4573170731707317</v>
      </c>
      <c r="X307" s="34">
        <f t="shared" si="46"/>
        <v>0.2540650406504065</v>
      </c>
      <c r="Y307" s="34">
        <f t="shared" si="46"/>
        <v>0.0508130081300813</v>
      </c>
      <c r="Z307" s="34">
        <f t="shared" si="46"/>
        <v>0.2540650406504065</v>
      </c>
      <c r="AA307" s="34">
        <f t="shared" si="46"/>
        <v>0.2540650406504065</v>
      </c>
      <c r="AB307" s="35"/>
      <c r="AC307" s="36">
        <f t="shared" si="40"/>
        <v>99.99999999999999</v>
      </c>
      <c r="AD307" s="15"/>
    </row>
    <row r="308" spans="1:30" ht="12.75">
      <c r="A308" s="12" t="s">
        <v>95</v>
      </c>
      <c r="B308" s="12" t="s">
        <v>141</v>
      </c>
      <c r="C308" s="13"/>
      <c r="D308" s="30">
        <f t="shared" si="32"/>
        <v>77.10544939844303</v>
      </c>
      <c r="E308" s="30">
        <f t="shared" si="33"/>
        <v>22.894550601556972</v>
      </c>
      <c r="F308" s="30">
        <f t="shared" si="34"/>
        <v>91.1427260211106</v>
      </c>
      <c r="G308" s="30">
        <f t="shared" si="35"/>
        <v>4.979348324919688</v>
      </c>
      <c r="H308" s="30">
        <f t="shared" si="36"/>
        <v>3.8779256539697107</v>
      </c>
      <c r="I308" s="30"/>
      <c r="J308" s="35"/>
      <c r="K308" s="30">
        <f t="shared" si="44"/>
        <v>48.89224572004028</v>
      </c>
      <c r="L308" s="30">
        <f t="shared" si="44"/>
        <v>2.5176233635448138</v>
      </c>
      <c r="M308" s="33"/>
      <c r="N308" s="30">
        <f t="shared" si="45"/>
        <v>19.310171198388723</v>
      </c>
      <c r="O308" s="30">
        <f t="shared" si="45"/>
        <v>2.693856998992951</v>
      </c>
      <c r="P308" s="33"/>
      <c r="Q308" s="30">
        <f t="shared" si="46"/>
        <v>20.845921450151057</v>
      </c>
      <c r="R308" s="30">
        <f t="shared" si="46"/>
        <v>1.9133937562940584</v>
      </c>
      <c r="S308" s="30">
        <f t="shared" si="46"/>
        <v>1.5357502517623363</v>
      </c>
      <c r="T308" s="30">
        <f t="shared" si="46"/>
        <v>0.42799597180261834</v>
      </c>
      <c r="U308" s="30">
        <f t="shared" si="46"/>
        <v>0.4783484390735146</v>
      </c>
      <c r="V308" s="30">
        <f t="shared" si="46"/>
        <v>0.25176233635448136</v>
      </c>
      <c r="W308" s="30">
        <f t="shared" si="46"/>
        <v>0.22658610271903323</v>
      </c>
      <c r="X308" s="30">
        <f t="shared" si="46"/>
        <v>0.22658610271903323</v>
      </c>
      <c r="Y308" s="30">
        <f t="shared" si="46"/>
        <v>0.17623363544813697</v>
      </c>
      <c r="Z308" s="30">
        <f t="shared" si="46"/>
        <v>0.32729103726082576</v>
      </c>
      <c r="AA308" s="30">
        <f t="shared" si="46"/>
        <v>0.17623363544813697</v>
      </c>
      <c r="AB308" s="35"/>
      <c r="AC308" s="31">
        <f t="shared" si="40"/>
        <v>100</v>
      </c>
      <c r="AD308" s="15"/>
    </row>
    <row r="309" spans="1:30" ht="12.75">
      <c r="A309" s="16" t="s">
        <v>95</v>
      </c>
      <c r="B309" s="16" t="s">
        <v>142</v>
      </c>
      <c r="C309" s="13"/>
      <c r="D309" s="34">
        <f t="shared" si="32"/>
        <v>82.12989840348331</v>
      </c>
      <c r="E309" s="34">
        <f t="shared" si="33"/>
        <v>17.87010159651669</v>
      </c>
      <c r="F309" s="34">
        <f t="shared" si="34"/>
        <v>91.84890656063618</v>
      </c>
      <c r="G309" s="34">
        <f t="shared" si="35"/>
        <v>3.534349458802739</v>
      </c>
      <c r="H309" s="34">
        <f t="shared" si="36"/>
        <v>4.616743980561078</v>
      </c>
      <c r="I309" s="34"/>
      <c r="J309" s="35"/>
      <c r="K309" s="34">
        <f t="shared" si="44"/>
        <v>48.77344877344877</v>
      </c>
      <c r="L309" s="34">
        <f t="shared" si="44"/>
        <v>2.7417027417027415</v>
      </c>
      <c r="M309" s="33"/>
      <c r="N309" s="34">
        <f t="shared" si="45"/>
        <v>25.613275613275615</v>
      </c>
      <c r="O309" s="34">
        <f t="shared" si="45"/>
        <v>2.3328523328523327</v>
      </c>
      <c r="P309" s="33"/>
      <c r="Q309" s="34">
        <f t="shared" si="46"/>
        <v>15.367965367965368</v>
      </c>
      <c r="R309" s="34">
        <f t="shared" si="46"/>
        <v>1.2265512265512266</v>
      </c>
      <c r="S309" s="34">
        <f t="shared" si="46"/>
        <v>1.4670514670514672</v>
      </c>
      <c r="T309" s="34">
        <f t="shared" si="46"/>
        <v>0.12025012025012025</v>
      </c>
      <c r="U309" s="34">
        <f t="shared" si="46"/>
        <v>0.45695045695045694</v>
      </c>
      <c r="V309" s="34">
        <f t="shared" si="46"/>
        <v>0.3367003367003367</v>
      </c>
      <c r="W309" s="34">
        <f t="shared" si="46"/>
        <v>0.6974506974506974</v>
      </c>
      <c r="X309" s="34">
        <f t="shared" si="46"/>
        <v>0.2886002886002886</v>
      </c>
      <c r="Y309" s="34">
        <f t="shared" si="46"/>
        <v>0.0962000962000962</v>
      </c>
      <c r="Z309" s="34">
        <f t="shared" si="46"/>
        <v>0.21645021645021645</v>
      </c>
      <c r="AA309" s="34">
        <f t="shared" si="46"/>
        <v>0.26455026455026454</v>
      </c>
      <c r="AB309" s="35"/>
      <c r="AC309" s="36">
        <f t="shared" si="40"/>
        <v>99.99999999999996</v>
      </c>
      <c r="AD309" s="15"/>
    </row>
    <row r="310" spans="1:30" ht="12.75">
      <c r="A310" s="12" t="s">
        <v>95</v>
      </c>
      <c r="B310" s="12" t="s">
        <v>143</v>
      </c>
      <c r="C310" s="13"/>
      <c r="D310" s="30">
        <f t="shared" si="32"/>
        <v>84.40215142738933</v>
      </c>
      <c r="E310" s="30">
        <f t="shared" si="33"/>
        <v>15.597848572610673</v>
      </c>
      <c r="F310" s="30">
        <f t="shared" si="34"/>
        <v>88.43137254901961</v>
      </c>
      <c r="G310" s="30">
        <f t="shared" si="35"/>
        <v>4.901960784313726</v>
      </c>
      <c r="H310" s="30">
        <f t="shared" si="36"/>
        <v>6.666666666666667</v>
      </c>
      <c r="I310" s="30"/>
      <c r="J310" s="35"/>
      <c r="K310" s="30">
        <f t="shared" si="44"/>
        <v>34.534368070953434</v>
      </c>
      <c r="L310" s="30">
        <f t="shared" si="44"/>
        <v>3.2150776053215075</v>
      </c>
      <c r="M310" s="33"/>
      <c r="N310" s="30">
        <f t="shared" si="45"/>
        <v>29.1019955654102</v>
      </c>
      <c r="O310" s="30">
        <f t="shared" si="45"/>
        <v>1.8847006651884701</v>
      </c>
      <c r="P310" s="33"/>
      <c r="Q310" s="30">
        <f t="shared" si="46"/>
        <v>23.392461197339244</v>
      </c>
      <c r="R310" s="30">
        <f t="shared" si="46"/>
        <v>2.106430155210643</v>
      </c>
      <c r="S310" s="30">
        <f t="shared" si="46"/>
        <v>1.441241685144124</v>
      </c>
      <c r="T310" s="30">
        <f t="shared" si="46"/>
        <v>0.49889135254988914</v>
      </c>
      <c r="U310" s="30">
        <f t="shared" si="46"/>
        <v>0.8314855875831486</v>
      </c>
      <c r="V310" s="30">
        <f t="shared" si="46"/>
        <v>0.8869179600886918</v>
      </c>
      <c r="W310" s="30">
        <f t="shared" si="46"/>
        <v>0.3325942350332594</v>
      </c>
      <c r="X310" s="30">
        <f t="shared" si="46"/>
        <v>0.6097560975609756</v>
      </c>
      <c r="Y310" s="30">
        <f t="shared" si="46"/>
        <v>0.05543237250554324</v>
      </c>
      <c r="Z310" s="30">
        <f t="shared" si="46"/>
        <v>0.8869179600886918</v>
      </c>
      <c r="AA310" s="30">
        <f t="shared" si="46"/>
        <v>0.22172949002217296</v>
      </c>
      <c r="AB310" s="35"/>
      <c r="AC310" s="31">
        <f t="shared" si="40"/>
        <v>100</v>
      </c>
      <c r="AD310" s="15"/>
    </row>
    <row r="311" spans="1:30" ht="12.75">
      <c r="A311" s="16" t="s">
        <v>95</v>
      </c>
      <c r="B311" s="16" t="s">
        <v>144</v>
      </c>
      <c r="C311" s="13"/>
      <c r="D311" s="34">
        <f t="shared" si="32"/>
        <v>79.23318061249095</v>
      </c>
      <c r="E311" s="34">
        <f t="shared" si="33"/>
        <v>20.766819387509045</v>
      </c>
      <c r="F311" s="34">
        <f t="shared" si="34"/>
        <v>92.37932923488952</v>
      </c>
      <c r="G311" s="34">
        <f t="shared" si="35"/>
        <v>3.213829204455536</v>
      </c>
      <c r="H311" s="34">
        <f t="shared" si="36"/>
        <v>4.406841560654939</v>
      </c>
      <c r="I311" s="34"/>
      <c r="J311" s="35"/>
      <c r="K311" s="34">
        <f aca="true" t="shared" si="47" ref="K311:L326">K121*100/$AC121</f>
        <v>50.76760888186071</v>
      </c>
      <c r="L311" s="34">
        <f t="shared" si="47"/>
        <v>4.75060947486328</v>
      </c>
      <c r="M311" s="33"/>
      <c r="N311" s="34">
        <f aca="true" t="shared" si="48" ref="N311:O326">N121*100/$AC121</f>
        <v>18.976082229689663</v>
      </c>
      <c r="O311" s="34">
        <f t="shared" si="48"/>
        <v>2.0689200764314424</v>
      </c>
      <c r="P311" s="33"/>
      <c r="Q311" s="34">
        <f aca="true" t="shared" si="49" ref="Q311:AA326">Q121*100/$AC121</f>
        <v>17.137774263688478</v>
      </c>
      <c r="R311" s="34">
        <f t="shared" si="49"/>
        <v>1.8580747183237794</v>
      </c>
      <c r="S311" s="34">
        <f t="shared" si="49"/>
        <v>1.2189497265599263</v>
      </c>
      <c r="T311" s="34">
        <f t="shared" si="49"/>
        <v>0.2306121104302563</v>
      </c>
      <c r="U311" s="34">
        <f t="shared" si="49"/>
        <v>0.2306121104302563</v>
      </c>
      <c r="V311" s="34">
        <f t="shared" si="49"/>
        <v>0.3162680371614944</v>
      </c>
      <c r="W311" s="34">
        <f t="shared" si="49"/>
        <v>0.42169071621532583</v>
      </c>
      <c r="X311" s="34">
        <f t="shared" si="49"/>
        <v>0.2569677801937142</v>
      </c>
      <c r="Y311" s="34">
        <f t="shared" si="49"/>
        <v>0.1581340185807472</v>
      </c>
      <c r="Z311" s="34">
        <f t="shared" si="49"/>
        <v>1.4232061672267247</v>
      </c>
      <c r="AA311" s="34">
        <f t="shared" si="49"/>
        <v>0.18448968834420504</v>
      </c>
      <c r="AB311" s="35"/>
      <c r="AC311" s="36">
        <f t="shared" si="40"/>
        <v>100.00000000000001</v>
      </c>
      <c r="AD311" s="15"/>
    </row>
    <row r="312" spans="1:30" ht="12.75">
      <c r="A312" s="12" t="s">
        <v>95</v>
      </c>
      <c r="B312" s="12" t="s">
        <v>145</v>
      </c>
      <c r="C312" s="13"/>
      <c r="D312" s="30">
        <f t="shared" si="32"/>
        <v>74.14196299607951</v>
      </c>
      <c r="E312" s="30">
        <f t="shared" si="33"/>
        <v>25.858037003920487</v>
      </c>
      <c r="F312" s="30">
        <f t="shared" si="34"/>
        <v>93.92828980936036</v>
      </c>
      <c r="G312" s="30">
        <f t="shared" si="35"/>
        <v>2.0130803840623406</v>
      </c>
      <c r="H312" s="30">
        <f t="shared" si="36"/>
        <v>4.0586298065773</v>
      </c>
      <c r="I312" s="30"/>
      <c r="J312" s="35"/>
      <c r="K312" s="30">
        <f t="shared" si="47"/>
        <v>50.48888888888889</v>
      </c>
      <c r="L312" s="30">
        <f t="shared" si="47"/>
        <v>2.814814814814815</v>
      </c>
      <c r="M312" s="33"/>
      <c r="N312" s="30">
        <f t="shared" si="48"/>
        <v>23.466666666666665</v>
      </c>
      <c r="O312" s="30">
        <f t="shared" si="48"/>
        <v>2.4444444444444446</v>
      </c>
      <c r="P312" s="33"/>
      <c r="Q312" s="30">
        <f t="shared" si="49"/>
        <v>14.676543209876543</v>
      </c>
      <c r="R312" s="30">
        <f t="shared" si="49"/>
        <v>2.4592592592592593</v>
      </c>
      <c r="S312" s="30">
        <f t="shared" si="49"/>
        <v>1.362962962962963</v>
      </c>
      <c r="T312" s="30">
        <f t="shared" si="49"/>
        <v>0.2074074074074074</v>
      </c>
      <c r="U312" s="30">
        <f t="shared" si="49"/>
        <v>0.30617283950617286</v>
      </c>
      <c r="V312" s="30">
        <f t="shared" si="49"/>
        <v>0.3308641975308642</v>
      </c>
      <c r="W312" s="30">
        <f t="shared" si="49"/>
        <v>0.3802469135802469</v>
      </c>
      <c r="X312" s="30">
        <f t="shared" si="49"/>
        <v>0.2518518518518518</v>
      </c>
      <c r="Y312" s="30">
        <f t="shared" si="49"/>
        <v>0.1728395061728395</v>
      </c>
      <c r="Z312" s="30">
        <f t="shared" si="49"/>
        <v>0.2765432098765432</v>
      </c>
      <c r="AA312" s="30">
        <f t="shared" si="49"/>
        <v>0.36049382716049383</v>
      </c>
      <c r="AB312" s="35"/>
      <c r="AC312" s="31">
        <f t="shared" si="40"/>
        <v>100</v>
      </c>
      <c r="AD312" s="15"/>
    </row>
    <row r="313" spans="1:30" ht="12.75">
      <c r="A313" s="16" t="s">
        <v>95</v>
      </c>
      <c r="B313" s="16" t="s">
        <v>146</v>
      </c>
      <c r="C313" s="13"/>
      <c r="D313" s="34">
        <f t="shared" si="32"/>
        <v>82.74327331580012</v>
      </c>
      <c r="E313" s="34">
        <f t="shared" si="33"/>
        <v>17.256726684199876</v>
      </c>
      <c r="F313" s="34">
        <f t="shared" si="34"/>
        <v>93.74083129584352</v>
      </c>
      <c r="G313" s="34">
        <f t="shared" si="35"/>
        <v>3.056234718826406</v>
      </c>
      <c r="H313" s="34">
        <f t="shared" si="36"/>
        <v>3.2029339853300733</v>
      </c>
      <c r="I313" s="34"/>
      <c r="J313" s="35"/>
      <c r="K313" s="34">
        <f t="shared" si="47"/>
        <v>49.947835159102766</v>
      </c>
      <c r="L313" s="34">
        <f t="shared" si="47"/>
        <v>5.216484089723527</v>
      </c>
      <c r="M313" s="33"/>
      <c r="N313" s="34">
        <f t="shared" si="48"/>
        <v>21.778821074595722</v>
      </c>
      <c r="O313" s="34">
        <f t="shared" si="48"/>
        <v>2.4256651017214397</v>
      </c>
      <c r="P313" s="33"/>
      <c r="Q313" s="34">
        <f t="shared" si="49"/>
        <v>15.440792905581638</v>
      </c>
      <c r="R313" s="34">
        <f t="shared" si="49"/>
        <v>1.2519561815336464</v>
      </c>
      <c r="S313" s="34">
        <f t="shared" si="49"/>
        <v>1.8779342723004695</v>
      </c>
      <c r="T313" s="34">
        <f t="shared" si="49"/>
        <v>0.1825769431403234</v>
      </c>
      <c r="U313" s="34">
        <f t="shared" si="49"/>
        <v>0.5477308294209703</v>
      </c>
      <c r="V313" s="34">
        <f t="shared" si="49"/>
        <v>0.28690662493479396</v>
      </c>
      <c r="W313" s="34">
        <f t="shared" si="49"/>
        <v>0.1825769431403234</v>
      </c>
      <c r="X313" s="34">
        <f t="shared" si="49"/>
        <v>0.1825769431403234</v>
      </c>
      <c r="Y313" s="34">
        <f t="shared" si="49"/>
        <v>0.1825769431403234</v>
      </c>
      <c r="Z313" s="34">
        <f t="shared" si="49"/>
        <v>0.3651538862806468</v>
      </c>
      <c r="AA313" s="34">
        <f t="shared" si="49"/>
        <v>0.13041210224308816</v>
      </c>
      <c r="AB313" s="35"/>
      <c r="AC313" s="36">
        <f t="shared" si="40"/>
        <v>99.99999999999999</v>
      </c>
      <c r="AD313" s="15"/>
    </row>
    <row r="314" spans="1:30" ht="12.75">
      <c r="A314" s="12" t="s">
        <v>95</v>
      </c>
      <c r="B314" s="12" t="s">
        <v>147</v>
      </c>
      <c r="C314" s="13"/>
      <c r="D314" s="30">
        <f t="shared" si="32"/>
        <v>73.99313143927569</v>
      </c>
      <c r="E314" s="30">
        <f t="shared" si="33"/>
        <v>26.006868560724314</v>
      </c>
      <c r="F314" s="30">
        <f t="shared" si="34"/>
        <v>90.88607594936708</v>
      </c>
      <c r="G314" s="30">
        <f t="shared" si="35"/>
        <v>4.725738396624473</v>
      </c>
      <c r="H314" s="30">
        <f t="shared" si="36"/>
        <v>4.3881856540084385</v>
      </c>
      <c r="I314" s="30"/>
      <c r="J314" s="35"/>
      <c r="K314" s="30">
        <f t="shared" si="47"/>
        <v>51.99628597957289</v>
      </c>
      <c r="L314" s="30">
        <f t="shared" si="47"/>
        <v>2.2284122562674096</v>
      </c>
      <c r="M314" s="33"/>
      <c r="N314" s="30">
        <f t="shared" si="48"/>
        <v>26.787372330547818</v>
      </c>
      <c r="O314" s="30">
        <f t="shared" si="48"/>
        <v>1.7641597028783658</v>
      </c>
      <c r="P314" s="33"/>
      <c r="Q314" s="30">
        <f t="shared" si="49"/>
        <v>14.252553389043639</v>
      </c>
      <c r="R314" s="30">
        <f t="shared" si="49"/>
        <v>0.9285051067780873</v>
      </c>
      <c r="S314" s="30">
        <f t="shared" si="49"/>
        <v>0.9749303621169917</v>
      </c>
      <c r="T314" s="30">
        <f t="shared" si="49"/>
        <v>0.04642525533890436</v>
      </c>
      <c r="U314" s="30">
        <f t="shared" si="49"/>
        <v>0.18570102135561745</v>
      </c>
      <c r="V314" s="30">
        <f t="shared" si="49"/>
        <v>0.18570102135561745</v>
      </c>
      <c r="W314" s="30">
        <f t="shared" si="49"/>
        <v>0.18570102135561745</v>
      </c>
      <c r="X314" s="30">
        <f t="shared" si="49"/>
        <v>0.18570102135561745</v>
      </c>
      <c r="Y314" s="30">
        <f t="shared" si="49"/>
        <v>0.09285051067780872</v>
      </c>
      <c r="Z314" s="30">
        <f t="shared" si="49"/>
        <v>0.1392757660167131</v>
      </c>
      <c r="AA314" s="30">
        <f t="shared" si="49"/>
        <v>0.04642525533890436</v>
      </c>
      <c r="AB314" s="35"/>
      <c r="AC314" s="31">
        <f t="shared" si="40"/>
        <v>99.99999999999997</v>
      </c>
      <c r="AD314" s="15"/>
    </row>
    <row r="315" spans="1:30" ht="12.75">
      <c r="A315" s="16" t="s">
        <v>95</v>
      </c>
      <c r="B315" s="16" t="s">
        <v>148</v>
      </c>
      <c r="C315" s="13"/>
      <c r="D315" s="34">
        <f t="shared" si="32"/>
        <v>76.53113741636645</v>
      </c>
      <c r="E315" s="34">
        <f t="shared" si="33"/>
        <v>23.468862583633552</v>
      </c>
      <c r="F315" s="34">
        <f t="shared" si="34"/>
        <v>84.8016139878951</v>
      </c>
      <c r="G315" s="34">
        <f t="shared" si="35"/>
        <v>5.985205110961668</v>
      </c>
      <c r="H315" s="34">
        <f t="shared" si="36"/>
        <v>9.213180901143241</v>
      </c>
      <c r="I315" s="34"/>
      <c r="J315" s="35"/>
      <c r="K315" s="34">
        <f t="shared" si="47"/>
        <v>31.800158604282316</v>
      </c>
      <c r="L315" s="34">
        <f t="shared" si="47"/>
        <v>6.819984139571768</v>
      </c>
      <c r="M315" s="33"/>
      <c r="N315" s="34">
        <f t="shared" si="48"/>
        <v>27.67644726407613</v>
      </c>
      <c r="O315" s="34">
        <f t="shared" si="48"/>
        <v>1.9825535289452816</v>
      </c>
      <c r="P315" s="33"/>
      <c r="Q315" s="34">
        <f t="shared" si="49"/>
        <v>26.645519429024585</v>
      </c>
      <c r="R315" s="34">
        <f t="shared" si="49"/>
        <v>1.4274385408406027</v>
      </c>
      <c r="S315" s="34">
        <f t="shared" si="49"/>
        <v>1.189532117367169</v>
      </c>
      <c r="T315" s="34">
        <f t="shared" si="49"/>
        <v>0.23790642347343377</v>
      </c>
      <c r="U315" s="34">
        <f t="shared" si="49"/>
        <v>0.3965107057890563</v>
      </c>
      <c r="V315" s="34">
        <f t="shared" si="49"/>
        <v>0.3965107057890563</v>
      </c>
      <c r="W315" s="34">
        <f t="shared" si="49"/>
        <v>0.1586042823156225</v>
      </c>
      <c r="X315" s="34">
        <f t="shared" si="49"/>
        <v>0.5551149881046789</v>
      </c>
      <c r="Y315" s="34">
        <f t="shared" si="49"/>
        <v>0.1586042823156225</v>
      </c>
      <c r="Z315" s="34">
        <f t="shared" si="49"/>
        <v>0.3965107057890563</v>
      </c>
      <c r="AA315" s="34">
        <f t="shared" si="49"/>
        <v>0.1586042823156225</v>
      </c>
      <c r="AB315" s="35"/>
      <c r="AC315" s="36">
        <f t="shared" si="40"/>
        <v>99.99999999999999</v>
      </c>
      <c r="AD315" s="15"/>
    </row>
    <row r="316" spans="1:30" ht="12.75">
      <c r="A316" s="12" t="s">
        <v>95</v>
      </c>
      <c r="B316" s="12" t="s">
        <v>149</v>
      </c>
      <c r="C316" s="13"/>
      <c r="D316" s="30">
        <f t="shared" si="32"/>
        <v>71.88014028680536</v>
      </c>
      <c r="E316" s="30">
        <f t="shared" si="33"/>
        <v>28.119859713194643</v>
      </c>
      <c r="F316" s="30">
        <f t="shared" si="34"/>
        <v>94.52981070448376</v>
      </c>
      <c r="G316" s="30">
        <f t="shared" si="35"/>
        <v>1.514162510364503</v>
      </c>
      <c r="H316" s="30">
        <f t="shared" si="36"/>
        <v>3.9527504681352967</v>
      </c>
      <c r="I316" s="30"/>
      <c r="J316" s="35"/>
      <c r="K316" s="30">
        <f t="shared" si="47"/>
        <v>46.84229048581377</v>
      </c>
      <c r="L316" s="30">
        <f t="shared" si="47"/>
        <v>4.657114977524914</v>
      </c>
      <c r="M316" s="33"/>
      <c r="N316" s="30">
        <f t="shared" si="48"/>
        <v>25.379517012279983</v>
      </c>
      <c r="O316" s="30">
        <f t="shared" si="48"/>
        <v>6.355676891986286</v>
      </c>
      <c r="P316" s="33"/>
      <c r="Q316" s="30">
        <f t="shared" si="49"/>
        <v>9.16039692653873</v>
      </c>
      <c r="R316" s="30">
        <f t="shared" si="49"/>
        <v>3.1257165099898154</v>
      </c>
      <c r="S316" s="30">
        <f t="shared" si="49"/>
        <v>1.732954393972518</v>
      </c>
      <c r="T316" s="30">
        <f t="shared" si="49"/>
        <v>0.3010008478146112</v>
      </c>
      <c r="U316" s="30">
        <f t="shared" si="49"/>
        <v>0.29753493902666617</v>
      </c>
      <c r="V316" s="30">
        <f t="shared" si="49"/>
        <v>0.3308609850645992</v>
      </c>
      <c r="W316" s="30">
        <f t="shared" si="49"/>
        <v>0.5718749500109309</v>
      </c>
      <c r="X316" s="30">
        <f t="shared" si="49"/>
        <v>0.3415253197967378</v>
      </c>
      <c r="Y316" s="30">
        <f t="shared" si="49"/>
        <v>0.24527969883918715</v>
      </c>
      <c r="Z316" s="30">
        <f t="shared" si="49"/>
        <v>0.27967217835033403</v>
      </c>
      <c r="AA316" s="30">
        <f t="shared" si="49"/>
        <v>0.37858388299091933</v>
      </c>
      <c r="AB316" s="35"/>
      <c r="AC316" s="31">
        <f t="shared" si="40"/>
        <v>100.00000000000001</v>
      </c>
      <c r="AD316" s="15"/>
    </row>
    <row r="317" spans="1:30" ht="12.75">
      <c r="A317" s="16" t="s">
        <v>95</v>
      </c>
      <c r="B317" s="16" t="s">
        <v>150</v>
      </c>
      <c r="C317" s="13"/>
      <c r="D317" s="34">
        <f t="shared" si="32"/>
        <v>74.49479609605962</v>
      </c>
      <c r="E317" s="34">
        <f t="shared" si="33"/>
        <v>25.505203903940384</v>
      </c>
      <c r="F317" s="34">
        <f t="shared" si="34"/>
        <v>92.62299537917913</v>
      </c>
      <c r="G317" s="34">
        <f t="shared" si="35"/>
        <v>3.2073933134003805</v>
      </c>
      <c r="H317" s="34">
        <f t="shared" si="36"/>
        <v>4.169611307420495</v>
      </c>
      <c r="I317" s="34"/>
      <c r="J317" s="35"/>
      <c r="K317" s="34">
        <f t="shared" si="47"/>
        <v>50.927338889541026</v>
      </c>
      <c r="L317" s="34">
        <f t="shared" si="47"/>
        <v>7.225026411550651</v>
      </c>
      <c r="M317" s="33"/>
      <c r="N317" s="34">
        <f t="shared" si="48"/>
        <v>18.558516257776734</v>
      </c>
      <c r="O317" s="34">
        <f t="shared" si="48"/>
        <v>2.3066087568963494</v>
      </c>
      <c r="P317" s="33"/>
      <c r="Q317" s="34">
        <f t="shared" si="49"/>
        <v>14.737645263528583</v>
      </c>
      <c r="R317" s="34">
        <f t="shared" si="49"/>
        <v>2.535508862542552</v>
      </c>
      <c r="S317" s="34">
        <f t="shared" si="49"/>
        <v>1.1327620612747975</v>
      </c>
      <c r="T317" s="34">
        <f t="shared" si="49"/>
        <v>0.22303087216809483</v>
      </c>
      <c r="U317" s="34">
        <f t="shared" si="49"/>
        <v>0.2289001056462026</v>
      </c>
      <c r="V317" s="34">
        <f t="shared" si="49"/>
        <v>0.25237703955863366</v>
      </c>
      <c r="W317" s="34">
        <f t="shared" si="49"/>
        <v>0.633877215635638</v>
      </c>
      <c r="X317" s="34">
        <f t="shared" si="49"/>
        <v>0.3286770747740345</v>
      </c>
      <c r="Y317" s="34">
        <f t="shared" si="49"/>
        <v>0.35215400868646557</v>
      </c>
      <c r="Z317" s="34">
        <f t="shared" si="49"/>
        <v>0.3697617091207888</v>
      </c>
      <c r="AA317" s="34">
        <f t="shared" si="49"/>
        <v>0.18781547129944828</v>
      </c>
      <c r="AB317" s="35"/>
      <c r="AC317" s="36">
        <f t="shared" si="40"/>
        <v>100.00000000000001</v>
      </c>
      <c r="AD317" s="15"/>
    </row>
    <row r="318" spans="1:30" ht="12.75">
      <c r="A318" s="12" t="s">
        <v>95</v>
      </c>
      <c r="B318" s="12" t="s">
        <v>151</v>
      </c>
      <c r="C318" s="13"/>
      <c r="D318" s="30">
        <f t="shared" si="32"/>
        <v>80.84175084175084</v>
      </c>
      <c r="E318" s="30">
        <f t="shared" si="33"/>
        <v>19.158249158249163</v>
      </c>
      <c r="F318" s="30">
        <f t="shared" si="34"/>
        <v>88.00499791753435</v>
      </c>
      <c r="G318" s="30">
        <f t="shared" si="35"/>
        <v>4.123281965847563</v>
      </c>
      <c r="H318" s="30">
        <f t="shared" si="36"/>
        <v>7.871720116618076</v>
      </c>
      <c r="I318" s="30"/>
      <c r="J318" s="35"/>
      <c r="K318" s="30">
        <f t="shared" si="47"/>
        <v>33.98012304779934</v>
      </c>
      <c r="L318" s="30">
        <f t="shared" si="47"/>
        <v>2.318977756743966</v>
      </c>
      <c r="M318" s="33"/>
      <c r="N318" s="30">
        <f t="shared" si="48"/>
        <v>33.601514434453385</v>
      </c>
      <c r="O318" s="30">
        <f t="shared" si="48"/>
        <v>2.4136299100804544</v>
      </c>
      <c r="P318" s="33"/>
      <c r="Q318" s="30">
        <f t="shared" si="49"/>
        <v>20.25556081400852</v>
      </c>
      <c r="R318" s="30">
        <f t="shared" si="49"/>
        <v>3.0761949834358733</v>
      </c>
      <c r="S318" s="30">
        <f t="shared" si="49"/>
        <v>1.135825840037861</v>
      </c>
      <c r="T318" s="30">
        <f t="shared" si="49"/>
        <v>0.8045433033601515</v>
      </c>
      <c r="U318" s="30">
        <f t="shared" si="49"/>
        <v>0.4259346900141978</v>
      </c>
      <c r="V318" s="30">
        <f t="shared" si="49"/>
        <v>0.7572172266919073</v>
      </c>
      <c r="W318" s="30">
        <f t="shared" si="49"/>
        <v>0.09465215333648841</v>
      </c>
      <c r="X318" s="30">
        <f t="shared" si="49"/>
        <v>0.23663038334122102</v>
      </c>
      <c r="Y318" s="30">
        <f t="shared" si="49"/>
        <v>0.3312825366777094</v>
      </c>
      <c r="Z318" s="30">
        <f t="shared" si="49"/>
        <v>0.4259346900141978</v>
      </c>
      <c r="AA318" s="30">
        <f t="shared" si="49"/>
        <v>0.14197823000473261</v>
      </c>
      <c r="AB318" s="35"/>
      <c r="AC318" s="31">
        <f t="shared" si="40"/>
        <v>100.00000000000001</v>
      </c>
      <c r="AD318" s="15"/>
    </row>
    <row r="319" spans="1:30" ht="12.75">
      <c r="A319" s="16" t="s">
        <v>95</v>
      </c>
      <c r="B319" s="16" t="s">
        <v>152</v>
      </c>
      <c r="C319" s="13"/>
      <c r="D319" s="34">
        <f t="shared" si="32"/>
        <v>73.10126582278481</v>
      </c>
      <c r="E319" s="34">
        <f t="shared" si="33"/>
        <v>26.89873417721519</v>
      </c>
      <c r="F319" s="34">
        <f t="shared" si="34"/>
        <v>89.56228956228956</v>
      </c>
      <c r="G319" s="34">
        <f t="shared" si="35"/>
        <v>3.9923039923039925</v>
      </c>
      <c r="H319" s="34">
        <f t="shared" si="36"/>
        <v>6.445406445406445</v>
      </c>
      <c r="I319" s="34"/>
      <c r="J319" s="35"/>
      <c r="K319" s="34">
        <f t="shared" si="47"/>
        <v>31.471535982814178</v>
      </c>
      <c r="L319" s="34">
        <f t="shared" si="47"/>
        <v>2.309344790547798</v>
      </c>
      <c r="M319" s="33"/>
      <c r="N319" s="34">
        <f t="shared" si="48"/>
        <v>37.70139634801289</v>
      </c>
      <c r="O319" s="34">
        <f t="shared" si="48"/>
        <v>4.189044038668099</v>
      </c>
      <c r="P319" s="33"/>
      <c r="Q319" s="34">
        <f t="shared" si="49"/>
        <v>11.815252416756175</v>
      </c>
      <c r="R319" s="34">
        <f t="shared" si="49"/>
        <v>6.981740064446831</v>
      </c>
      <c r="S319" s="34">
        <f t="shared" si="49"/>
        <v>1.9871106337271751</v>
      </c>
      <c r="T319" s="34">
        <f t="shared" si="49"/>
        <v>0.966702470461869</v>
      </c>
      <c r="U319" s="34">
        <f t="shared" si="49"/>
        <v>0.5370569280343717</v>
      </c>
      <c r="V319" s="34">
        <f t="shared" si="49"/>
        <v>0.644468313641246</v>
      </c>
      <c r="W319" s="34">
        <f t="shared" si="49"/>
        <v>0.5370569280343717</v>
      </c>
      <c r="X319" s="34">
        <f t="shared" si="49"/>
        <v>0.322234156820623</v>
      </c>
      <c r="Y319" s="34">
        <f t="shared" si="49"/>
        <v>0.05370569280343716</v>
      </c>
      <c r="Z319" s="34">
        <f t="shared" si="49"/>
        <v>0.1611170784103115</v>
      </c>
      <c r="AA319" s="34">
        <f t="shared" si="49"/>
        <v>0.322234156820623</v>
      </c>
      <c r="AB319" s="35"/>
      <c r="AC319" s="36">
        <f t="shared" si="40"/>
        <v>100</v>
      </c>
      <c r="AD319" s="15"/>
    </row>
    <row r="320" spans="1:30" ht="12.75">
      <c r="A320" s="12" t="s">
        <v>95</v>
      </c>
      <c r="B320" s="12" t="s">
        <v>153</v>
      </c>
      <c r="C320" s="13"/>
      <c r="D320" s="30">
        <f t="shared" si="32"/>
        <v>80.6739748274462</v>
      </c>
      <c r="E320" s="30">
        <f t="shared" si="33"/>
        <v>19.3260251725538</v>
      </c>
      <c r="F320" s="30">
        <f t="shared" si="34"/>
        <v>91.2179164569703</v>
      </c>
      <c r="G320" s="30">
        <f t="shared" si="35"/>
        <v>2.7176648213387016</v>
      </c>
      <c r="H320" s="30">
        <f t="shared" si="36"/>
        <v>6.064418721690991</v>
      </c>
      <c r="I320" s="30"/>
      <c r="J320" s="35"/>
      <c r="K320" s="30">
        <f t="shared" si="47"/>
        <v>36.38620689655173</v>
      </c>
      <c r="L320" s="30">
        <f t="shared" si="47"/>
        <v>3.3655172413793104</v>
      </c>
      <c r="M320" s="33"/>
      <c r="N320" s="30">
        <f t="shared" si="48"/>
        <v>37.26896551724138</v>
      </c>
      <c r="O320" s="30">
        <f t="shared" si="48"/>
        <v>2.2344827586206897</v>
      </c>
      <c r="P320" s="33"/>
      <c r="Q320" s="30">
        <f t="shared" si="49"/>
        <v>10.427586206896551</v>
      </c>
      <c r="R320" s="30">
        <f t="shared" si="49"/>
        <v>5.489655172413793</v>
      </c>
      <c r="S320" s="30">
        <f t="shared" si="49"/>
        <v>1.6827586206896552</v>
      </c>
      <c r="T320" s="30">
        <f t="shared" si="49"/>
        <v>0.5517241379310345</v>
      </c>
      <c r="U320" s="30">
        <f t="shared" si="49"/>
        <v>0.5517241379310345</v>
      </c>
      <c r="V320" s="30">
        <f t="shared" si="49"/>
        <v>0.5241379310344828</v>
      </c>
      <c r="W320" s="30">
        <f t="shared" si="49"/>
        <v>0.27586206896551724</v>
      </c>
      <c r="X320" s="30">
        <f t="shared" si="49"/>
        <v>0.4413793103448276</v>
      </c>
      <c r="Y320" s="30">
        <f t="shared" si="49"/>
        <v>0.27586206896551724</v>
      </c>
      <c r="Z320" s="30">
        <f t="shared" si="49"/>
        <v>0.2206896551724138</v>
      </c>
      <c r="AA320" s="30">
        <f t="shared" si="49"/>
        <v>0.30344827586206896</v>
      </c>
      <c r="AB320" s="35"/>
      <c r="AC320" s="31">
        <f t="shared" si="40"/>
        <v>100</v>
      </c>
      <c r="AD320" s="15"/>
    </row>
    <row r="321" spans="1:30" ht="12.75">
      <c r="A321" s="16" t="s">
        <v>95</v>
      </c>
      <c r="B321" s="16" t="s">
        <v>154</v>
      </c>
      <c r="C321" s="13"/>
      <c r="D321" s="34">
        <f t="shared" si="32"/>
        <v>77.69693135083834</v>
      </c>
      <c r="E321" s="34">
        <f t="shared" si="33"/>
        <v>22.30306864916166</v>
      </c>
      <c r="F321" s="34">
        <f t="shared" si="34"/>
        <v>88.51791530944625</v>
      </c>
      <c r="G321" s="34">
        <f t="shared" si="35"/>
        <v>5.333876221498372</v>
      </c>
      <c r="H321" s="34">
        <f t="shared" si="36"/>
        <v>6.148208469055374</v>
      </c>
      <c r="I321" s="34"/>
      <c r="J321" s="35"/>
      <c r="K321" s="34">
        <f t="shared" si="47"/>
        <v>35.9245630174793</v>
      </c>
      <c r="L321" s="34">
        <f t="shared" si="47"/>
        <v>0.5519779208831647</v>
      </c>
      <c r="M321" s="33"/>
      <c r="N321" s="34">
        <f t="shared" si="48"/>
        <v>28.380864765409385</v>
      </c>
      <c r="O321" s="34">
        <f t="shared" si="48"/>
        <v>5.289788408463662</v>
      </c>
      <c r="P321" s="33"/>
      <c r="Q321" s="34">
        <f t="shared" si="49"/>
        <v>20.79116835326587</v>
      </c>
      <c r="R321" s="34">
        <f t="shared" si="49"/>
        <v>3.6338546458141674</v>
      </c>
      <c r="S321" s="34">
        <f t="shared" si="49"/>
        <v>1.1499540018399264</v>
      </c>
      <c r="T321" s="34">
        <f t="shared" si="49"/>
        <v>0.827966881324747</v>
      </c>
      <c r="U321" s="34">
        <f t="shared" si="49"/>
        <v>0.7819687212511499</v>
      </c>
      <c r="V321" s="34">
        <f t="shared" si="49"/>
        <v>0.9199632014719411</v>
      </c>
      <c r="W321" s="34">
        <f t="shared" si="49"/>
        <v>0.13799448022079117</v>
      </c>
      <c r="X321" s="34">
        <f t="shared" si="49"/>
        <v>0.5979760809567617</v>
      </c>
      <c r="Y321" s="34">
        <f t="shared" si="49"/>
        <v>0.18399264029438822</v>
      </c>
      <c r="Z321" s="34">
        <f t="shared" si="49"/>
        <v>0.5979760809567617</v>
      </c>
      <c r="AA321" s="34">
        <f t="shared" si="49"/>
        <v>0.22999080036798528</v>
      </c>
      <c r="AB321" s="35"/>
      <c r="AC321" s="36">
        <f t="shared" si="40"/>
        <v>100.00000000000001</v>
      </c>
      <c r="AD321" s="15"/>
    </row>
    <row r="322" spans="1:30" ht="12.75">
      <c r="A322" s="12" t="s">
        <v>95</v>
      </c>
      <c r="B322" s="12" t="s">
        <v>155</v>
      </c>
      <c r="C322" s="13"/>
      <c r="D322" s="30">
        <f t="shared" si="32"/>
        <v>83.85579937304075</v>
      </c>
      <c r="E322" s="30">
        <f t="shared" si="33"/>
        <v>16.144200626959247</v>
      </c>
      <c r="F322" s="30">
        <f t="shared" si="34"/>
        <v>88.08411214953271</v>
      </c>
      <c r="G322" s="30">
        <f t="shared" si="35"/>
        <v>4.626168224299065</v>
      </c>
      <c r="H322" s="30">
        <f t="shared" si="36"/>
        <v>7.289719626168225</v>
      </c>
      <c r="I322" s="30"/>
      <c r="J322" s="35"/>
      <c r="K322" s="30">
        <f t="shared" si="47"/>
        <v>37.6657824933687</v>
      </c>
      <c r="L322" s="30">
        <f t="shared" si="47"/>
        <v>2.546419098143236</v>
      </c>
      <c r="M322" s="33"/>
      <c r="N322" s="30">
        <f t="shared" si="48"/>
        <v>27.0026525198939</v>
      </c>
      <c r="O322" s="30">
        <f t="shared" si="48"/>
        <v>2.8116710875331563</v>
      </c>
      <c r="P322" s="33"/>
      <c r="Q322" s="30">
        <f t="shared" si="49"/>
        <v>23.076923076923077</v>
      </c>
      <c r="R322" s="30">
        <f t="shared" si="49"/>
        <v>1.856763925729443</v>
      </c>
      <c r="S322" s="30">
        <f t="shared" si="49"/>
        <v>1.7506631299734747</v>
      </c>
      <c r="T322" s="30">
        <f t="shared" si="49"/>
        <v>0.7957559681697612</v>
      </c>
      <c r="U322" s="30">
        <f t="shared" si="49"/>
        <v>0.3183023872679045</v>
      </c>
      <c r="V322" s="30">
        <f t="shared" si="49"/>
        <v>0.636604774535809</v>
      </c>
      <c r="W322" s="30">
        <f t="shared" si="49"/>
        <v>0.3713527851458886</v>
      </c>
      <c r="X322" s="30">
        <f t="shared" si="49"/>
        <v>0.3183023872679045</v>
      </c>
      <c r="Y322" s="30">
        <f t="shared" si="49"/>
        <v>0.3183023872679045</v>
      </c>
      <c r="Z322" s="30">
        <f t="shared" si="49"/>
        <v>0.21220159151193635</v>
      </c>
      <c r="AA322" s="30">
        <f t="shared" si="49"/>
        <v>0.3183023872679045</v>
      </c>
      <c r="AB322" s="35"/>
      <c r="AC322" s="31">
        <f t="shared" si="40"/>
        <v>100.00000000000001</v>
      </c>
      <c r="AD322" s="15"/>
    </row>
    <row r="323" spans="1:30" ht="12.75">
      <c r="A323" s="16" t="s">
        <v>95</v>
      </c>
      <c r="B323" s="16" t="s">
        <v>156</v>
      </c>
      <c r="C323" s="13"/>
      <c r="D323" s="34">
        <f t="shared" si="32"/>
        <v>79.78819287967553</v>
      </c>
      <c r="E323" s="34">
        <f t="shared" si="33"/>
        <v>20.211807120324465</v>
      </c>
      <c r="F323" s="34">
        <f t="shared" si="34"/>
        <v>88.78847783112116</v>
      </c>
      <c r="G323" s="34">
        <f t="shared" si="35"/>
        <v>5.450437729454956</v>
      </c>
      <c r="H323" s="34">
        <f t="shared" si="36"/>
        <v>5.761084439423891</v>
      </c>
      <c r="I323" s="34"/>
      <c r="J323" s="35"/>
      <c r="K323" s="34">
        <f t="shared" si="47"/>
        <v>35.36895674300254</v>
      </c>
      <c r="L323" s="34">
        <f t="shared" si="47"/>
        <v>0.7951653944020356</v>
      </c>
      <c r="M323" s="33"/>
      <c r="N323" s="34">
        <f t="shared" si="48"/>
        <v>24.650127226463106</v>
      </c>
      <c r="O323" s="34">
        <f t="shared" si="48"/>
        <v>2.9580152671755724</v>
      </c>
      <c r="P323" s="33"/>
      <c r="Q323" s="34">
        <f t="shared" si="49"/>
        <v>29.484732824427482</v>
      </c>
      <c r="R323" s="34">
        <f t="shared" si="49"/>
        <v>2.5763358778625953</v>
      </c>
      <c r="S323" s="34">
        <f t="shared" si="49"/>
        <v>0.9860050890585241</v>
      </c>
      <c r="T323" s="34">
        <f t="shared" si="49"/>
        <v>0.5089058524173028</v>
      </c>
      <c r="U323" s="34">
        <f t="shared" si="49"/>
        <v>0.44529262086513993</v>
      </c>
      <c r="V323" s="34">
        <f t="shared" si="49"/>
        <v>0.5407124681933843</v>
      </c>
      <c r="W323" s="34">
        <f t="shared" si="49"/>
        <v>0.34987277353689566</v>
      </c>
      <c r="X323" s="34">
        <f t="shared" si="49"/>
        <v>0.44529262086513993</v>
      </c>
      <c r="Y323" s="34">
        <f t="shared" si="49"/>
        <v>0.2862595419847328</v>
      </c>
      <c r="Z323" s="34">
        <f t="shared" si="49"/>
        <v>0.2544529262086514</v>
      </c>
      <c r="AA323" s="34">
        <f t="shared" si="49"/>
        <v>0.34987277353689566</v>
      </c>
      <c r="AB323" s="35"/>
      <c r="AC323" s="36">
        <f t="shared" si="40"/>
        <v>100.00000000000003</v>
      </c>
      <c r="AD323" s="15"/>
    </row>
    <row r="324" spans="1:30" ht="12.75">
      <c r="A324" s="12" t="s">
        <v>95</v>
      </c>
      <c r="B324" s="12" t="s">
        <v>157</v>
      </c>
      <c r="C324" s="13"/>
      <c r="D324" s="30">
        <f t="shared" si="32"/>
        <v>78.09885931558935</v>
      </c>
      <c r="E324" s="30">
        <f t="shared" si="33"/>
        <v>21.90114068441065</v>
      </c>
      <c r="F324" s="30">
        <f t="shared" si="34"/>
        <v>89.19182083739045</v>
      </c>
      <c r="G324" s="30">
        <f t="shared" si="35"/>
        <v>5.160662122687439</v>
      </c>
      <c r="H324" s="30">
        <f t="shared" si="36"/>
        <v>5.6475170399221035</v>
      </c>
      <c r="I324" s="30"/>
      <c r="J324" s="35"/>
      <c r="K324" s="30">
        <f t="shared" si="47"/>
        <v>34.06113537117904</v>
      </c>
      <c r="L324" s="30">
        <f t="shared" si="47"/>
        <v>0.8733624454148472</v>
      </c>
      <c r="M324" s="33"/>
      <c r="N324" s="30">
        <f t="shared" si="48"/>
        <v>31.550218340611355</v>
      </c>
      <c r="O324" s="30">
        <f t="shared" si="48"/>
        <v>1.2008733624454149</v>
      </c>
      <c r="P324" s="33"/>
      <c r="Q324" s="30">
        <f t="shared" si="49"/>
        <v>25.982532751091703</v>
      </c>
      <c r="R324" s="30">
        <f t="shared" si="49"/>
        <v>1.091703056768559</v>
      </c>
      <c r="S324" s="30">
        <f t="shared" si="49"/>
        <v>2.8384279475982535</v>
      </c>
      <c r="T324" s="30">
        <f t="shared" si="49"/>
        <v>0.6550218340611353</v>
      </c>
      <c r="U324" s="30">
        <f t="shared" si="49"/>
        <v>0.4366812227074236</v>
      </c>
      <c r="V324" s="30">
        <f t="shared" si="49"/>
        <v>0.6550218340611353</v>
      </c>
      <c r="W324" s="30">
        <f t="shared" si="49"/>
        <v>0</v>
      </c>
      <c r="X324" s="30">
        <f t="shared" si="49"/>
        <v>0</v>
      </c>
      <c r="Y324" s="30">
        <f t="shared" si="49"/>
        <v>0.2183406113537118</v>
      </c>
      <c r="Z324" s="30">
        <f t="shared" si="49"/>
        <v>0.2183406113537118</v>
      </c>
      <c r="AA324" s="30">
        <f t="shared" si="49"/>
        <v>0.2183406113537118</v>
      </c>
      <c r="AB324" s="35"/>
      <c r="AC324" s="31">
        <f t="shared" si="40"/>
        <v>100</v>
      </c>
      <c r="AD324" s="15"/>
    </row>
    <row r="325" spans="1:30" ht="12.75">
      <c r="A325" s="16" t="s">
        <v>95</v>
      </c>
      <c r="B325" s="16" t="s">
        <v>158</v>
      </c>
      <c r="C325" s="13"/>
      <c r="D325" s="34">
        <f t="shared" si="32"/>
        <v>75.68058076225046</v>
      </c>
      <c r="E325" s="34">
        <f t="shared" si="33"/>
        <v>24.319419237749543</v>
      </c>
      <c r="F325" s="34">
        <f t="shared" si="34"/>
        <v>89.20863309352518</v>
      </c>
      <c r="G325" s="34">
        <f t="shared" si="35"/>
        <v>5.875299760191846</v>
      </c>
      <c r="H325" s="34">
        <f t="shared" si="36"/>
        <v>4.916067146282973</v>
      </c>
      <c r="I325" s="34"/>
      <c r="J325" s="35"/>
      <c r="K325" s="34">
        <f t="shared" si="47"/>
        <v>41.465053763440864</v>
      </c>
      <c r="L325" s="34">
        <f t="shared" si="47"/>
        <v>2.889784946236559</v>
      </c>
      <c r="M325" s="33"/>
      <c r="N325" s="34">
        <f t="shared" si="48"/>
        <v>33.333333333333336</v>
      </c>
      <c r="O325" s="34">
        <f t="shared" si="48"/>
        <v>2.956989247311828</v>
      </c>
      <c r="P325" s="33"/>
      <c r="Q325" s="34">
        <f t="shared" si="49"/>
        <v>15.38978494623656</v>
      </c>
      <c r="R325" s="34">
        <f t="shared" si="49"/>
        <v>1.075268817204301</v>
      </c>
      <c r="S325" s="34">
        <f t="shared" si="49"/>
        <v>0.8736559139784946</v>
      </c>
      <c r="T325" s="34">
        <f t="shared" si="49"/>
        <v>0.47043010752688175</v>
      </c>
      <c r="U325" s="34">
        <f t="shared" si="49"/>
        <v>0.26881720430107525</v>
      </c>
      <c r="V325" s="34">
        <f t="shared" si="49"/>
        <v>0.26881720430107525</v>
      </c>
      <c r="W325" s="34">
        <f t="shared" si="49"/>
        <v>0.20161290322580644</v>
      </c>
      <c r="X325" s="34">
        <f t="shared" si="49"/>
        <v>0.06720430107526881</v>
      </c>
      <c r="Y325" s="34">
        <f t="shared" si="49"/>
        <v>0.26881720430107525</v>
      </c>
      <c r="Z325" s="34">
        <f t="shared" si="49"/>
        <v>0.33602150537634407</v>
      </c>
      <c r="AA325" s="34">
        <f t="shared" si="49"/>
        <v>0.13440860215053763</v>
      </c>
      <c r="AB325" s="35"/>
      <c r="AC325" s="36">
        <f t="shared" si="40"/>
        <v>100</v>
      </c>
      <c r="AD325" s="15"/>
    </row>
    <row r="326" spans="1:30" ht="12.75">
      <c r="A326" s="12" t="s">
        <v>95</v>
      </c>
      <c r="B326" s="12" t="s">
        <v>159</v>
      </c>
      <c r="C326" s="13"/>
      <c r="D326" s="30">
        <f t="shared" si="32"/>
        <v>80.82459136374726</v>
      </c>
      <c r="E326" s="30">
        <f t="shared" si="33"/>
        <v>19.17540863625274</v>
      </c>
      <c r="F326" s="30">
        <f t="shared" si="34"/>
        <v>93.5405976456384</v>
      </c>
      <c r="G326" s="30">
        <f t="shared" si="35"/>
        <v>2.9580440688198006</v>
      </c>
      <c r="H326" s="30">
        <f t="shared" si="36"/>
        <v>3.501358285541805</v>
      </c>
      <c r="I326" s="30"/>
      <c r="J326" s="35"/>
      <c r="K326" s="30">
        <f t="shared" si="47"/>
        <v>44.20780897063569</v>
      </c>
      <c r="L326" s="30">
        <f t="shared" si="47"/>
        <v>5.098418844788641</v>
      </c>
      <c r="M326" s="33"/>
      <c r="N326" s="30">
        <f t="shared" si="48"/>
        <v>28.7189415940626</v>
      </c>
      <c r="O326" s="30">
        <f t="shared" si="48"/>
        <v>1.903839948370442</v>
      </c>
      <c r="P326" s="33"/>
      <c r="Q326" s="30">
        <f t="shared" si="49"/>
        <v>15.908357534688609</v>
      </c>
      <c r="R326" s="30">
        <f t="shared" si="49"/>
        <v>1.1293965795417877</v>
      </c>
      <c r="S326" s="30">
        <f t="shared" si="49"/>
        <v>0.7744433688286544</v>
      </c>
      <c r="T326" s="30">
        <f t="shared" si="49"/>
        <v>0.2904162633107454</v>
      </c>
      <c r="U326" s="30">
        <f t="shared" si="49"/>
        <v>0.41949015811552115</v>
      </c>
      <c r="V326" s="30">
        <f t="shared" si="49"/>
        <v>0.45175863181671505</v>
      </c>
      <c r="W326" s="30">
        <f t="shared" si="49"/>
        <v>0.06453694740238787</v>
      </c>
      <c r="X326" s="30">
        <f t="shared" si="49"/>
        <v>0.22587931590835753</v>
      </c>
      <c r="Y326" s="30">
        <f t="shared" si="49"/>
        <v>0.06453694740238787</v>
      </c>
      <c r="Z326" s="30">
        <f t="shared" si="49"/>
        <v>0.516295579219103</v>
      </c>
      <c r="AA326" s="30">
        <f t="shared" si="49"/>
        <v>0.22587931590835753</v>
      </c>
      <c r="AB326" s="35"/>
      <c r="AC326" s="31">
        <f t="shared" si="40"/>
        <v>100</v>
      </c>
      <c r="AD326" s="15"/>
    </row>
    <row r="327" spans="1:30" ht="12.75">
      <c r="A327" s="16" t="s">
        <v>95</v>
      </c>
      <c r="B327" s="16" t="s">
        <v>160</v>
      </c>
      <c r="C327" s="13"/>
      <c r="D327" s="34">
        <f aca="true" t="shared" si="50" ref="D327:D345">E137*100/D137</f>
        <v>78.5755898630935</v>
      </c>
      <c r="E327" s="34">
        <f aca="true" t="shared" si="51" ref="E327:E345">100-D327</f>
        <v>21.424410136906502</v>
      </c>
      <c r="F327" s="34">
        <f aca="true" t="shared" si="52" ref="F327:F345">F137*100/E137</f>
        <v>92.51158480074143</v>
      </c>
      <c r="G327" s="34">
        <f aca="true" t="shared" si="53" ref="G327:G345">G137*100/E137</f>
        <v>2.9101019462465247</v>
      </c>
      <c r="H327" s="34">
        <f aca="true" t="shared" si="54" ref="H327:H345">H137*100/E137</f>
        <v>4.578313253012048</v>
      </c>
      <c r="I327" s="34"/>
      <c r="J327" s="35"/>
      <c r="K327" s="34">
        <f aca="true" t="shared" si="55" ref="K327:L342">K137*100/$AC137</f>
        <v>42.7569625325586</v>
      </c>
      <c r="L327" s="34">
        <f t="shared" si="55"/>
        <v>9.777599679422961</v>
      </c>
      <c r="M327" s="33"/>
      <c r="N327" s="34">
        <f aca="true" t="shared" si="56" ref="N327:O342">N137*100/$AC137</f>
        <v>22.801041875375677</v>
      </c>
      <c r="O327" s="34">
        <f t="shared" si="56"/>
        <v>1.7231015828491285</v>
      </c>
      <c r="P327" s="33"/>
      <c r="Q327" s="34">
        <f aca="true" t="shared" si="57" ref="Q327:AA342">Q137*100/$AC137</f>
        <v>18.69364856742136</v>
      </c>
      <c r="R327" s="34">
        <f t="shared" si="57"/>
        <v>1.0018032458425166</v>
      </c>
      <c r="S327" s="34">
        <f t="shared" si="57"/>
        <v>1.2422360248447204</v>
      </c>
      <c r="T327" s="34">
        <f t="shared" si="57"/>
        <v>0.2003606491685033</v>
      </c>
      <c r="U327" s="34">
        <f t="shared" si="57"/>
        <v>0.2805049088359046</v>
      </c>
      <c r="V327" s="34">
        <f t="shared" si="57"/>
        <v>0.44079342817070727</v>
      </c>
      <c r="W327" s="34">
        <f t="shared" si="57"/>
        <v>0.2003606491685033</v>
      </c>
      <c r="X327" s="34">
        <f t="shared" si="57"/>
        <v>0.1402524544179523</v>
      </c>
      <c r="Y327" s="34">
        <f t="shared" si="57"/>
        <v>0.180324584251653</v>
      </c>
      <c r="Z327" s="34">
        <f t="shared" si="57"/>
        <v>0.30054097375275496</v>
      </c>
      <c r="AA327" s="34">
        <f t="shared" si="57"/>
        <v>0.2604688439190543</v>
      </c>
      <c r="AB327" s="35"/>
      <c r="AC327" s="36">
        <f aca="true" t="shared" si="58" ref="AC327:AC345">SUM(K327:AA327)</f>
        <v>99.99999999999999</v>
      </c>
      <c r="AD327" s="15"/>
    </row>
    <row r="328" spans="1:30" ht="12.75">
      <c r="A328" s="12" t="s">
        <v>95</v>
      </c>
      <c r="B328" s="12" t="s">
        <v>161</v>
      </c>
      <c r="C328" s="13"/>
      <c r="D328" s="30">
        <f t="shared" si="50"/>
        <v>69.46795646916566</v>
      </c>
      <c r="E328" s="30">
        <f t="shared" si="51"/>
        <v>30.532043530834343</v>
      </c>
      <c r="F328" s="30">
        <f t="shared" si="52"/>
        <v>89.73020017406441</v>
      </c>
      <c r="G328" s="30">
        <f t="shared" si="53"/>
        <v>3.91644908616188</v>
      </c>
      <c r="H328" s="30">
        <f t="shared" si="54"/>
        <v>6.353350739773716</v>
      </c>
      <c r="I328" s="30"/>
      <c r="J328" s="35"/>
      <c r="K328" s="30">
        <f t="shared" si="55"/>
        <v>46.45974781765276</v>
      </c>
      <c r="L328" s="30">
        <f t="shared" si="55"/>
        <v>1.5518913676042676</v>
      </c>
      <c r="M328" s="33"/>
      <c r="N328" s="30">
        <f t="shared" si="56"/>
        <v>17.943743937924346</v>
      </c>
      <c r="O328" s="30">
        <f t="shared" si="56"/>
        <v>1.1639185257032008</v>
      </c>
      <c r="P328" s="33"/>
      <c r="Q328" s="30">
        <f t="shared" si="57"/>
        <v>18.331716779825413</v>
      </c>
      <c r="R328" s="30">
        <f t="shared" si="57"/>
        <v>2.2308438409311346</v>
      </c>
      <c r="S328" s="30">
        <f t="shared" si="57"/>
        <v>10.08729388942774</v>
      </c>
      <c r="T328" s="30">
        <f t="shared" si="57"/>
        <v>0.5819592628516004</v>
      </c>
      <c r="U328" s="30">
        <f t="shared" si="57"/>
        <v>0.2909796314258002</v>
      </c>
      <c r="V328" s="30">
        <f t="shared" si="57"/>
        <v>0.2909796314258002</v>
      </c>
      <c r="W328" s="30">
        <f t="shared" si="57"/>
        <v>0.2909796314258002</v>
      </c>
      <c r="X328" s="30">
        <f t="shared" si="57"/>
        <v>0.19398642095053345</v>
      </c>
      <c r="Y328" s="30">
        <f t="shared" si="57"/>
        <v>0.2909796314258002</v>
      </c>
      <c r="Z328" s="30">
        <f t="shared" si="57"/>
        <v>0.09699321047526673</v>
      </c>
      <c r="AA328" s="30">
        <f t="shared" si="57"/>
        <v>0.19398642095053345</v>
      </c>
      <c r="AB328" s="35"/>
      <c r="AC328" s="31">
        <f t="shared" si="58"/>
        <v>99.99999999999999</v>
      </c>
      <c r="AD328" s="15"/>
    </row>
    <row r="329" spans="1:30" ht="12.75">
      <c r="A329" s="16" t="s">
        <v>95</v>
      </c>
      <c r="B329" s="16" t="s">
        <v>162</v>
      </c>
      <c r="C329" s="13"/>
      <c r="D329" s="34">
        <f t="shared" si="50"/>
        <v>80.63186813186813</v>
      </c>
      <c r="E329" s="34">
        <f t="shared" si="51"/>
        <v>19.36813186813187</v>
      </c>
      <c r="F329" s="34">
        <f t="shared" si="52"/>
        <v>92.16354344122658</v>
      </c>
      <c r="G329" s="34">
        <f t="shared" si="53"/>
        <v>2.2146507666098807</v>
      </c>
      <c r="H329" s="34">
        <f t="shared" si="54"/>
        <v>5.621805792163544</v>
      </c>
      <c r="I329" s="34"/>
      <c r="J329" s="35"/>
      <c r="K329" s="34">
        <f t="shared" si="55"/>
        <v>49.53789279112754</v>
      </c>
      <c r="L329" s="34">
        <f t="shared" si="55"/>
        <v>1.6635859519408502</v>
      </c>
      <c r="M329" s="33"/>
      <c r="N329" s="34">
        <f t="shared" si="56"/>
        <v>19.408502772643253</v>
      </c>
      <c r="O329" s="34">
        <f t="shared" si="56"/>
        <v>1.6635859519408502</v>
      </c>
      <c r="P329" s="33"/>
      <c r="Q329" s="34">
        <f t="shared" si="57"/>
        <v>21.072088724584102</v>
      </c>
      <c r="R329" s="34">
        <f t="shared" si="57"/>
        <v>0.9242144177449169</v>
      </c>
      <c r="S329" s="34">
        <f t="shared" si="57"/>
        <v>1.1090573012939002</v>
      </c>
      <c r="T329" s="34">
        <f t="shared" si="57"/>
        <v>0.7393715341959335</v>
      </c>
      <c r="U329" s="34">
        <f t="shared" si="57"/>
        <v>0.36968576709796674</v>
      </c>
      <c r="V329" s="34">
        <f t="shared" si="57"/>
        <v>0.9242144177449169</v>
      </c>
      <c r="W329" s="34">
        <f t="shared" si="57"/>
        <v>1.1090573012939002</v>
      </c>
      <c r="X329" s="34">
        <f t="shared" si="57"/>
        <v>0.5545286506469501</v>
      </c>
      <c r="Y329" s="34">
        <f t="shared" si="57"/>
        <v>0.18484288354898337</v>
      </c>
      <c r="Z329" s="34">
        <f t="shared" si="57"/>
        <v>0.36968576709796674</v>
      </c>
      <c r="AA329" s="34">
        <f t="shared" si="57"/>
        <v>0.36968576709796674</v>
      </c>
      <c r="AB329" s="35"/>
      <c r="AC329" s="36">
        <f t="shared" si="58"/>
        <v>99.99999999999999</v>
      </c>
      <c r="AD329" s="15"/>
    </row>
    <row r="330" spans="1:30" ht="12.75">
      <c r="A330" s="12" t="s">
        <v>95</v>
      </c>
      <c r="B330" s="12" t="s">
        <v>163</v>
      </c>
      <c r="C330" s="13"/>
      <c r="D330" s="30">
        <f t="shared" si="50"/>
        <v>79.29184549356223</v>
      </c>
      <c r="E330" s="30">
        <f t="shared" si="51"/>
        <v>20.708154506437765</v>
      </c>
      <c r="F330" s="30">
        <f t="shared" si="52"/>
        <v>93.20402946925275</v>
      </c>
      <c r="G330" s="30">
        <f t="shared" si="53"/>
        <v>2.7364306119380544</v>
      </c>
      <c r="H330" s="30">
        <f t="shared" si="54"/>
        <v>4.059539918809202</v>
      </c>
      <c r="I330" s="30"/>
      <c r="J330" s="35"/>
      <c r="K330" s="30">
        <f t="shared" si="55"/>
        <v>60.606549443458626</v>
      </c>
      <c r="L330" s="30">
        <f t="shared" si="55"/>
        <v>2.806904339409582</v>
      </c>
      <c r="M330" s="33"/>
      <c r="N330" s="30">
        <f t="shared" si="56"/>
        <v>16.067107597999676</v>
      </c>
      <c r="O330" s="30">
        <f t="shared" si="56"/>
        <v>2.5326665591224393</v>
      </c>
      <c r="P330" s="33"/>
      <c r="Q330" s="30">
        <f t="shared" si="57"/>
        <v>11.969672527827068</v>
      </c>
      <c r="R330" s="30">
        <f t="shared" si="57"/>
        <v>1.6292950475883208</v>
      </c>
      <c r="S330" s="30">
        <f t="shared" si="57"/>
        <v>1.9035328278754637</v>
      </c>
      <c r="T330" s="30">
        <f t="shared" si="57"/>
        <v>0.7259235360542023</v>
      </c>
      <c r="U330" s="30">
        <f t="shared" si="57"/>
        <v>0.17744797547991611</v>
      </c>
      <c r="V330" s="30">
        <f t="shared" si="57"/>
        <v>0.19357960961445395</v>
      </c>
      <c r="W330" s="30">
        <f t="shared" si="57"/>
        <v>0.35489595095983223</v>
      </c>
      <c r="X330" s="30">
        <f t="shared" si="57"/>
        <v>0.2903694144216809</v>
      </c>
      <c r="Y330" s="30">
        <f t="shared" si="57"/>
        <v>0.12905307307630262</v>
      </c>
      <c r="Z330" s="30">
        <f t="shared" si="57"/>
        <v>0.4839490240361349</v>
      </c>
      <c r="AA330" s="30">
        <f t="shared" si="57"/>
        <v>0.12905307307630262</v>
      </c>
      <c r="AB330" s="35"/>
      <c r="AC330" s="31">
        <f t="shared" si="58"/>
        <v>100</v>
      </c>
      <c r="AD330" s="15"/>
    </row>
    <row r="331" spans="1:30" ht="12.75">
      <c r="A331" s="16" t="s">
        <v>95</v>
      </c>
      <c r="B331" s="16" t="s">
        <v>164</v>
      </c>
      <c r="C331" s="13"/>
      <c r="D331" s="34">
        <f t="shared" si="50"/>
        <v>77.09424083769633</v>
      </c>
      <c r="E331" s="34">
        <f t="shared" si="51"/>
        <v>22.905759162303667</v>
      </c>
      <c r="F331" s="34">
        <f t="shared" si="52"/>
        <v>90.09620826259196</v>
      </c>
      <c r="G331" s="34">
        <f t="shared" si="53"/>
        <v>4.697226938313526</v>
      </c>
      <c r="H331" s="34">
        <f t="shared" si="54"/>
        <v>5.206564799094511</v>
      </c>
      <c r="I331" s="34"/>
      <c r="J331" s="35"/>
      <c r="K331" s="34">
        <f t="shared" si="55"/>
        <v>44.472361809045225</v>
      </c>
      <c r="L331" s="34">
        <f t="shared" si="55"/>
        <v>3.0150753768844223</v>
      </c>
      <c r="M331" s="33"/>
      <c r="N331" s="34">
        <f t="shared" si="56"/>
        <v>33.47989949748744</v>
      </c>
      <c r="O331" s="34">
        <f t="shared" si="56"/>
        <v>1.5075376884422111</v>
      </c>
      <c r="P331" s="33"/>
      <c r="Q331" s="34">
        <f t="shared" si="57"/>
        <v>11.49497487437186</v>
      </c>
      <c r="R331" s="34">
        <f t="shared" si="57"/>
        <v>1.256281407035176</v>
      </c>
      <c r="S331" s="34">
        <f t="shared" si="57"/>
        <v>2.5753768844221105</v>
      </c>
      <c r="T331" s="34">
        <f t="shared" si="57"/>
        <v>0.25125628140703515</v>
      </c>
      <c r="U331" s="34">
        <f t="shared" si="57"/>
        <v>0.314070351758794</v>
      </c>
      <c r="V331" s="34">
        <f t="shared" si="57"/>
        <v>0.3768844221105528</v>
      </c>
      <c r="W331" s="34">
        <f t="shared" si="57"/>
        <v>0.1884422110552764</v>
      </c>
      <c r="X331" s="34">
        <f t="shared" si="57"/>
        <v>0.4396984924623116</v>
      </c>
      <c r="Y331" s="34">
        <f t="shared" si="57"/>
        <v>0.3768844221105528</v>
      </c>
      <c r="Z331" s="34">
        <f t="shared" si="57"/>
        <v>0.25125628140703515</v>
      </c>
      <c r="AA331" s="34">
        <f t="shared" si="57"/>
        <v>0</v>
      </c>
      <c r="AB331" s="35"/>
      <c r="AC331" s="36">
        <f t="shared" si="58"/>
        <v>100.00000000000001</v>
      </c>
      <c r="AD331" s="15"/>
    </row>
    <row r="332" spans="1:30" ht="12.75">
      <c r="A332" s="12" t="s">
        <v>95</v>
      </c>
      <c r="B332" s="12" t="s">
        <v>165</v>
      </c>
      <c r="C332" s="13"/>
      <c r="D332" s="30">
        <f t="shared" si="50"/>
        <v>82.41379310344827</v>
      </c>
      <c r="E332" s="30">
        <f t="shared" si="51"/>
        <v>17.58620689655173</v>
      </c>
      <c r="F332" s="30">
        <f t="shared" si="52"/>
        <v>89.33054393305439</v>
      </c>
      <c r="G332" s="30">
        <f t="shared" si="53"/>
        <v>5.439330543933054</v>
      </c>
      <c r="H332" s="30">
        <f t="shared" si="54"/>
        <v>5.2301255230125525</v>
      </c>
      <c r="I332" s="30"/>
      <c r="J332" s="35"/>
      <c r="K332" s="30">
        <f t="shared" si="55"/>
        <v>46.8384074941452</v>
      </c>
      <c r="L332" s="30">
        <f t="shared" si="55"/>
        <v>1.405152224824356</v>
      </c>
      <c r="M332" s="33"/>
      <c r="N332" s="30">
        <f t="shared" si="56"/>
        <v>22.950819672131146</v>
      </c>
      <c r="O332" s="30">
        <f t="shared" si="56"/>
        <v>2.810304449648712</v>
      </c>
      <c r="P332" s="33"/>
      <c r="Q332" s="30">
        <f t="shared" si="57"/>
        <v>22.24824355971897</v>
      </c>
      <c r="R332" s="30">
        <f t="shared" si="57"/>
        <v>0.936768149882904</v>
      </c>
      <c r="S332" s="30">
        <f t="shared" si="57"/>
        <v>1.639344262295082</v>
      </c>
      <c r="T332" s="30">
        <f t="shared" si="57"/>
        <v>0.234192037470726</v>
      </c>
      <c r="U332" s="30">
        <f t="shared" si="57"/>
        <v>0.234192037470726</v>
      </c>
      <c r="V332" s="30">
        <f t="shared" si="57"/>
        <v>0</v>
      </c>
      <c r="W332" s="30">
        <f t="shared" si="57"/>
        <v>0</v>
      </c>
      <c r="X332" s="30">
        <f t="shared" si="57"/>
        <v>0.234192037470726</v>
      </c>
      <c r="Y332" s="30">
        <f t="shared" si="57"/>
        <v>0.234192037470726</v>
      </c>
      <c r="Z332" s="30">
        <f t="shared" si="57"/>
        <v>0</v>
      </c>
      <c r="AA332" s="30">
        <f t="shared" si="57"/>
        <v>0.234192037470726</v>
      </c>
      <c r="AB332" s="35"/>
      <c r="AC332" s="31">
        <f t="shared" si="58"/>
        <v>99.99999999999999</v>
      </c>
      <c r="AD332" s="15"/>
    </row>
    <row r="333" spans="1:30" ht="12.75">
      <c r="A333" s="16" t="s">
        <v>95</v>
      </c>
      <c r="B333" s="16" t="s">
        <v>166</v>
      </c>
      <c r="C333" s="13"/>
      <c r="D333" s="34">
        <f t="shared" si="50"/>
        <v>81.42857142857143</v>
      </c>
      <c r="E333" s="34">
        <f t="shared" si="51"/>
        <v>18.57142857142857</v>
      </c>
      <c r="F333" s="34">
        <f t="shared" si="52"/>
        <v>81.28654970760233</v>
      </c>
      <c r="G333" s="34">
        <f t="shared" si="53"/>
        <v>10.526315789473685</v>
      </c>
      <c r="H333" s="34">
        <f t="shared" si="54"/>
        <v>8.187134502923977</v>
      </c>
      <c r="I333" s="34"/>
      <c r="J333" s="35"/>
      <c r="K333" s="34">
        <f t="shared" si="55"/>
        <v>53.597122302158276</v>
      </c>
      <c r="L333" s="34">
        <f t="shared" si="55"/>
        <v>0.7194244604316546</v>
      </c>
      <c r="M333" s="33"/>
      <c r="N333" s="34">
        <f t="shared" si="56"/>
        <v>26.258992805755394</v>
      </c>
      <c r="O333" s="34">
        <f t="shared" si="56"/>
        <v>1.4388489208633093</v>
      </c>
      <c r="P333" s="33"/>
      <c r="Q333" s="34">
        <f t="shared" si="57"/>
        <v>8.633093525179856</v>
      </c>
      <c r="R333" s="34">
        <f t="shared" si="57"/>
        <v>4.676258992805756</v>
      </c>
      <c r="S333" s="34">
        <f t="shared" si="57"/>
        <v>1.079136690647482</v>
      </c>
      <c r="T333" s="34">
        <f t="shared" si="57"/>
        <v>0</v>
      </c>
      <c r="U333" s="34">
        <f t="shared" si="57"/>
        <v>1.7985611510791366</v>
      </c>
      <c r="V333" s="34">
        <f t="shared" si="57"/>
        <v>0.7194244604316546</v>
      </c>
      <c r="W333" s="34">
        <f t="shared" si="57"/>
        <v>0.3597122302158273</v>
      </c>
      <c r="X333" s="34">
        <f t="shared" si="57"/>
        <v>0.3597122302158273</v>
      </c>
      <c r="Y333" s="34">
        <f t="shared" si="57"/>
        <v>0.3597122302158273</v>
      </c>
      <c r="Z333" s="34">
        <f t="shared" si="57"/>
        <v>0</v>
      </c>
      <c r="AA333" s="34">
        <f t="shared" si="57"/>
        <v>0</v>
      </c>
      <c r="AB333" s="35"/>
      <c r="AC333" s="36">
        <f t="shared" si="58"/>
        <v>100.00000000000003</v>
      </c>
      <c r="AD333" s="15"/>
    </row>
    <row r="334" spans="1:30" ht="12.75">
      <c r="A334" s="12" t="s">
        <v>95</v>
      </c>
      <c r="B334" s="12" t="s">
        <v>167</v>
      </c>
      <c r="C334" s="13"/>
      <c r="D334" s="30">
        <f t="shared" si="50"/>
        <v>75.8366650195409</v>
      </c>
      <c r="E334" s="30">
        <f t="shared" si="51"/>
        <v>24.163334980459098</v>
      </c>
      <c r="F334" s="30">
        <f t="shared" si="52"/>
        <v>93.57303637009834</v>
      </c>
      <c r="G334" s="30">
        <f t="shared" si="53"/>
        <v>2.327923231844568</v>
      </c>
      <c r="H334" s="30">
        <f t="shared" si="54"/>
        <v>4.099040398057102</v>
      </c>
      <c r="I334" s="30"/>
      <c r="J334" s="35"/>
      <c r="K334" s="30">
        <f t="shared" si="55"/>
        <v>51.69335949863898</v>
      </c>
      <c r="L334" s="30">
        <f t="shared" si="55"/>
        <v>1.88643413306324</v>
      </c>
      <c r="M334" s="33"/>
      <c r="N334" s="30">
        <f t="shared" si="56"/>
        <v>28.663670317148824</v>
      </c>
      <c r="O334" s="30">
        <f t="shared" si="56"/>
        <v>2.8359815154776222</v>
      </c>
      <c r="P334" s="33"/>
      <c r="Q334" s="30">
        <f t="shared" si="57"/>
        <v>7.178578211052732</v>
      </c>
      <c r="R334" s="30">
        <f t="shared" si="57"/>
        <v>3.1461669937329875</v>
      </c>
      <c r="S334" s="30">
        <f t="shared" si="57"/>
        <v>2.0446920301323037</v>
      </c>
      <c r="T334" s="30">
        <f t="shared" si="57"/>
        <v>0.5317465341520542</v>
      </c>
      <c r="U334" s="30">
        <f t="shared" si="57"/>
        <v>0.3924795847312781</v>
      </c>
      <c r="V334" s="30">
        <f t="shared" si="57"/>
        <v>0.3291764259036526</v>
      </c>
      <c r="W334" s="30">
        <f t="shared" si="57"/>
        <v>0.2848642147243147</v>
      </c>
      <c r="X334" s="30">
        <f t="shared" si="57"/>
        <v>0.27220358295878966</v>
      </c>
      <c r="Y334" s="30">
        <f t="shared" si="57"/>
        <v>0.15825789706906374</v>
      </c>
      <c r="Z334" s="30">
        <f t="shared" si="57"/>
        <v>0.3418370576691777</v>
      </c>
      <c r="AA334" s="30">
        <f t="shared" si="57"/>
        <v>0.24055200354497688</v>
      </c>
      <c r="AB334" s="35"/>
      <c r="AC334" s="31">
        <f t="shared" si="58"/>
        <v>100.00000000000001</v>
      </c>
      <c r="AD334" s="15"/>
    </row>
    <row r="335" spans="1:30" ht="12.75">
      <c r="A335" s="16" t="s">
        <v>95</v>
      </c>
      <c r="B335" s="16" t="s">
        <v>168</v>
      </c>
      <c r="C335" s="13"/>
      <c r="D335" s="34">
        <f t="shared" si="50"/>
        <v>75.04713319285794</v>
      </c>
      <c r="E335" s="34">
        <f t="shared" si="51"/>
        <v>24.95286680714206</v>
      </c>
      <c r="F335" s="34">
        <f t="shared" si="52"/>
        <v>95.28594650509827</v>
      </c>
      <c r="G335" s="34">
        <f t="shared" si="53"/>
        <v>1.9654204226392789</v>
      </c>
      <c r="H335" s="34">
        <f t="shared" si="54"/>
        <v>2.7338554750997486</v>
      </c>
      <c r="I335" s="34"/>
      <c r="J335" s="35"/>
      <c r="K335" s="34">
        <f t="shared" si="55"/>
        <v>56.48263027295285</v>
      </c>
      <c r="L335" s="34">
        <f t="shared" si="55"/>
        <v>10.654466501240694</v>
      </c>
      <c r="M335" s="33"/>
      <c r="N335" s="34">
        <f t="shared" si="56"/>
        <v>17.292183622828784</v>
      </c>
      <c r="O335" s="34">
        <f t="shared" si="56"/>
        <v>2.3107940446650126</v>
      </c>
      <c r="P335" s="33"/>
      <c r="Q335" s="34">
        <f t="shared" si="57"/>
        <v>8.219602977667494</v>
      </c>
      <c r="R335" s="34">
        <f t="shared" si="57"/>
        <v>1.7369727047146402</v>
      </c>
      <c r="S335" s="34">
        <f t="shared" si="57"/>
        <v>1.3027295285359801</v>
      </c>
      <c r="T335" s="34">
        <f t="shared" si="57"/>
        <v>0.542803970223325</v>
      </c>
      <c r="U335" s="34">
        <f t="shared" si="57"/>
        <v>0.27915632754342434</v>
      </c>
      <c r="V335" s="34">
        <f t="shared" si="57"/>
        <v>0.2326302729528536</v>
      </c>
      <c r="W335" s="34">
        <f t="shared" si="57"/>
        <v>0.32568238213399503</v>
      </c>
      <c r="X335" s="34">
        <f t="shared" si="57"/>
        <v>0.031017369727047148</v>
      </c>
      <c r="Y335" s="34">
        <f t="shared" si="57"/>
        <v>0.20161290322580644</v>
      </c>
      <c r="Z335" s="34">
        <f t="shared" si="57"/>
        <v>0.27915632754342434</v>
      </c>
      <c r="AA335" s="34">
        <f t="shared" si="57"/>
        <v>0.10856079404466501</v>
      </c>
      <c r="AB335" s="35"/>
      <c r="AC335" s="36">
        <f t="shared" si="58"/>
        <v>100.00000000000001</v>
      </c>
      <c r="AD335" s="15"/>
    </row>
    <row r="336" spans="1:30" ht="12.75">
      <c r="A336" s="12" t="s">
        <v>95</v>
      </c>
      <c r="B336" s="12" t="s">
        <v>169</v>
      </c>
      <c r="C336" s="13"/>
      <c r="D336" s="30">
        <f t="shared" si="50"/>
        <v>76.25615763546799</v>
      </c>
      <c r="E336" s="30">
        <f t="shared" si="51"/>
        <v>23.743842364532014</v>
      </c>
      <c r="F336" s="30">
        <f t="shared" si="52"/>
        <v>93.7984496124031</v>
      </c>
      <c r="G336" s="30">
        <f t="shared" si="53"/>
        <v>2.2825150732127475</v>
      </c>
      <c r="H336" s="30">
        <f t="shared" si="54"/>
        <v>3.9190353143841516</v>
      </c>
      <c r="I336" s="30"/>
      <c r="J336" s="35"/>
      <c r="K336" s="30">
        <f t="shared" si="55"/>
        <v>50.964187327823694</v>
      </c>
      <c r="L336" s="30">
        <f t="shared" si="55"/>
        <v>5.142332415059688</v>
      </c>
      <c r="M336" s="33"/>
      <c r="N336" s="30">
        <f t="shared" si="56"/>
        <v>15.19742883379247</v>
      </c>
      <c r="O336" s="30">
        <f t="shared" si="56"/>
        <v>2.157943067033976</v>
      </c>
      <c r="P336" s="33"/>
      <c r="Q336" s="30">
        <f t="shared" si="57"/>
        <v>21.25803489439853</v>
      </c>
      <c r="R336" s="30">
        <f t="shared" si="57"/>
        <v>2.433425160697888</v>
      </c>
      <c r="S336" s="30">
        <f t="shared" si="57"/>
        <v>0.8264462809917356</v>
      </c>
      <c r="T336" s="30">
        <f t="shared" si="57"/>
        <v>0.18365472910927455</v>
      </c>
      <c r="U336" s="30">
        <f t="shared" si="57"/>
        <v>0.27548209366391185</v>
      </c>
      <c r="V336" s="30">
        <f t="shared" si="57"/>
        <v>0.09182736455463728</v>
      </c>
      <c r="W336" s="30">
        <f t="shared" si="57"/>
        <v>0.3213957759412305</v>
      </c>
      <c r="X336" s="30">
        <f t="shared" si="57"/>
        <v>0.2295684113865932</v>
      </c>
      <c r="Y336" s="30">
        <f t="shared" si="57"/>
        <v>0.3213957759412305</v>
      </c>
      <c r="Z336" s="30">
        <f t="shared" si="57"/>
        <v>0.3673094582185491</v>
      </c>
      <c r="AA336" s="30">
        <f t="shared" si="57"/>
        <v>0.2295684113865932</v>
      </c>
      <c r="AB336" s="35"/>
      <c r="AC336" s="31">
        <f t="shared" si="58"/>
        <v>100</v>
      </c>
      <c r="AD336" s="15"/>
    </row>
    <row r="337" spans="1:30" ht="12.75">
      <c r="A337" s="16" t="s">
        <v>95</v>
      </c>
      <c r="B337" s="16" t="s">
        <v>170</v>
      </c>
      <c r="C337" s="13"/>
      <c r="D337" s="34">
        <f t="shared" si="50"/>
        <v>78.85659967409016</v>
      </c>
      <c r="E337" s="34">
        <f t="shared" si="51"/>
        <v>21.143400325909838</v>
      </c>
      <c r="F337" s="34">
        <f t="shared" si="52"/>
        <v>93.18064405028414</v>
      </c>
      <c r="G337" s="34">
        <f t="shared" si="53"/>
        <v>3.323574995694851</v>
      </c>
      <c r="H337" s="34">
        <f t="shared" si="54"/>
        <v>3.495780954021009</v>
      </c>
      <c r="I337" s="34"/>
      <c r="J337" s="35"/>
      <c r="K337" s="34">
        <f t="shared" si="55"/>
        <v>52.966180003696174</v>
      </c>
      <c r="L337" s="34">
        <f t="shared" si="55"/>
        <v>4.028830160783589</v>
      </c>
      <c r="M337" s="33"/>
      <c r="N337" s="34">
        <f t="shared" si="56"/>
        <v>24.13601922010719</v>
      </c>
      <c r="O337" s="34">
        <f t="shared" si="56"/>
        <v>3.4004805026797267</v>
      </c>
      <c r="P337" s="33"/>
      <c r="Q337" s="34">
        <f t="shared" si="57"/>
        <v>10.534097209388284</v>
      </c>
      <c r="R337" s="34">
        <f t="shared" si="57"/>
        <v>1.5708741452596562</v>
      </c>
      <c r="S337" s="34">
        <f t="shared" si="57"/>
        <v>1.3675845499907595</v>
      </c>
      <c r="T337" s="34">
        <f t="shared" si="57"/>
        <v>0.258732212160414</v>
      </c>
      <c r="U337" s="34">
        <f t="shared" si="57"/>
        <v>0.2772130844575864</v>
      </c>
      <c r="V337" s="34">
        <f t="shared" si="57"/>
        <v>0.2772130844575864</v>
      </c>
      <c r="W337" s="34">
        <f t="shared" si="57"/>
        <v>0.18480872297172427</v>
      </c>
      <c r="X337" s="34">
        <f t="shared" si="57"/>
        <v>0.24025133986324154</v>
      </c>
      <c r="Y337" s="34">
        <f t="shared" si="57"/>
        <v>0.129366106080207</v>
      </c>
      <c r="Z337" s="34">
        <f t="shared" si="57"/>
        <v>0.46202180742931065</v>
      </c>
      <c r="AA337" s="34">
        <f t="shared" si="57"/>
        <v>0.16632785067455183</v>
      </c>
      <c r="AB337" s="35"/>
      <c r="AC337" s="36">
        <f t="shared" si="58"/>
        <v>99.99999999999997</v>
      </c>
      <c r="AD337" s="15"/>
    </row>
    <row r="338" spans="1:30" ht="12.75">
      <c r="A338" s="12" t="s">
        <v>95</v>
      </c>
      <c r="B338" s="12" t="s">
        <v>171</v>
      </c>
      <c r="C338" s="13"/>
      <c r="D338" s="30">
        <f t="shared" si="50"/>
        <v>79.42925089179548</v>
      </c>
      <c r="E338" s="30">
        <f t="shared" si="51"/>
        <v>20.570749108204524</v>
      </c>
      <c r="F338" s="30">
        <f t="shared" si="52"/>
        <v>93.562874251497</v>
      </c>
      <c r="G338" s="30">
        <f t="shared" si="53"/>
        <v>3.44311377245509</v>
      </c>
      <c r="H338" s="30">
        <f t="shared" si="54"/>
        <v>2.9940119760479043</v>
      </c>
      <c r="I338" s="30"/>
      <c r="J338" s="35"/>
      <c r="K338" s="30">
        <f t="shared" si="55"/>
        <v>62.82666666666667</v>
      </c>
      <c r="L338" s="30">
        <f t="shared" si="55"/>
        <v>8.213333333333333</v>
      </c>
      <c r="M338" s="33"/>
      <c r="N338" s="30">
        <f t="shared" si="56"/>
        <v>16.106666666666666</v>
      </c>
      <c r="O338" s="30">
        <f t="shared" si="56"/>
        <v>2.933333333333333</v>
      </c>
      <c r="P338" s="33"/>
      <c r="Q338" s="30">
        <f t="shared" si="57"/>
        <v>6.56</v>
      </c>
      <c r="R338" s="30">
        <f t="shared" si="57"/>
        <v>1.3333333333333333</v>
      </c>
      <c r="S338" s="30">
        <f t="shared" si="57"/>
        <v>0.6933333333333334</v>
      </c>
      <c r="T338" s="30">
        <f t="shared" si="57"/>
        <v>0.05333333333333334</v>
      </c>
      <c r="U338" s="30">
        <f t="shared" si="57"/>
        <v>0.21333333333333335</v>
      </c>
      <c r="V338" s="30">
        <f t="shared" si="57"/>
        <v>0.26666666666666666</v>
      </c>
      <c r="W338" s="30">
        <f t="shared" si="57"/>
        <v>0.16</v>
      </c>
      <c r="X338" s="30">
        <f t="shared" si="57"/>
        <v>0.16</v>
      </c>
      <c r="Y338" s="30">
        <f t="shared" si="57"/>
        <v>0.10666666666666667</v>
      </c>
      <c r="Z338" s="30">
        <f t="shared" si="57"/>
        <v>0.21333333333333335</v>
      </c>
      <c r="AA338" s="30">
        <f t="shared" si="57"/>
        <v>0.16</v>
      </c>
      <c r="AB338" s="35"/>
      <c r="AC338" s="31">
        <f t="shared" si="58"/>
        <v>100</v>
      </c>
      <c r="AD338" s="15"/>
    </row>
    <row r="339" spans="1:30" ht="12.75">
      <c r="A339" s="16" t="s">
        <v>95</v>
      </c>
      <c r="B339" s="16" t="s">
        <v>172</v>
      </c>
      <c r="C339" s="13"/>
      <c r="D339" s="34">
        <f t="shared" si="50"/>
        <v>68.92605633802818</v>
      </c>
      <c r="E339" s="34">
        <f t="shared" si="51"/>
        <v>31.073943661971825</v>
      </c>
      <c r="F339" s="34">
        <f t="shared" si="52"/>
        <v>92.9757343550447</v>
      </c>
      <c r="G339" s="34">
        <f t="shared" si="53"/>
        <v>3.8314176245210727</v>
      </c>
      <c r="H339" s="34">
        <f t="shared" si="54"/>
        <v>3.1928480204342273</v>
      </c>
      <c r="I339" s="34"/>
      <c r="J339" s="35"/>
      <c r="K339" s="34">
        <f t="shared" si="55"/>
        <v>50.96153846153846</v>
      </c>
      <c r="L339" s="34">
        <f t="shared" si="55"/>
        <v>4.670329670329671</v>
      </c>
      <c r="M339" s="33"/>
      <c r="N339" s="34">
        <f t="shared" si="56"/>
        <v>23.214285714285715</v>
      </c>
      <c r="O339" s="34">
        <f t="shared" si="56"/>
        <v>2.7472527472527473</v>
      </c>
      <c r="P339" s="33"/>
      <c r="Q339" s="34">
        <f t="shared" si="57"/>
        <v>5.4945054945054945</v>
      </c>
      <c r="R339" s="34">
        <f t="shared" si="57"/>
        <v>10.302197802197803</v>
      </c>
      <c r="S339" s="34">
        <f t="shared" si="57"/>
        <v>0.27472527472527475</v>
      </c>
      <c r="T339" s="34">
        <f t="shared" si="57"/>
        <v>0.9615384615384616</v>
      </c>
      <c r="U339" s="34">
        <f t="shared" si="57"/>
        <v>0.13736263736263737</v>
      </c>
      <c r="V339" s="34">
        <f t="shared" si="57"/>
        <v>0.13736263736263737</v>
      </c>
      <c r="W339" s="34">
        <f t="shared" si="57"/>
        <v>0.27472527472527475</v>
      </c>
      <c r="X339" s="34">
        <f t="shared" si="57"/>
        <v>0.27472527472527475</v>
      </c>
      <c r="Y339" s="34">
        <f t="shared" si="57"/>
        <v>0.41208791208791207</v>
      </c>
      <c r="Z339" s="34">
        <f t="shared" si="57"/>
        <v>0.13736263736263737</v>
      </c>
      <c r="AA339" s="34">
        <f t="shared" si="57"/>
        <v>0</v>
      </c>
      <c r="AB339" s="35"/>
      <c r="AC339" s="36">
        <f t="shared" si="58"/>
        <v>99.99999999999999</v>
      </c>
      <c r="AD339" s="15"/>
    </row>
    <row r="340" spans="1:30" ht="12.75">
      <c r="A340" s="12" t="s">
        <v>95</v>
      </c>
      <c r="B340" s="12" t="s">
        <v>173</v>
      </c>
      <c r="C340" s="13"/>
      <c r="D340" s="30">
        <f t="shared" si="50"/>
        <v>72.91425260718424</v>
      </c>
      <c r="E340" s="30">
        <f t="shared" si="51"/>
        <v>27.08574739281576</v>
      </c>
      <c r="F340" s="30">
        <f t="shared" si="52"/>
        <v>91.53754469606675</v>
      </c>
      <c r="G340" s="30">
        <f t="shared" si="53"/>
        <v>3.8140643623361146</v>
      </c>
      <c r="H340" s="30">
        <f t="shared" si="54"/>
        <v>4.64839094159714</v>
      </c>
      <c r="I340" s="30"/>
      <c r="J340" s="35"/>
      <c r="K340" s="30">
        <f t="shared" si="55"/>
        <v>47.048611111111114</v>
      </c>
      <c r="L340" s="30">
        <f t="shared" si="55"/>
        <v>3.515625</v>
      </c>
      <c r="M340" s="33"/>
      <c r="N340" s="30">
        <f t="shared" si="56"/>
        <v>23.177083333333332</v>
      </c>
      <c r="O340" s="30">
        <f t="shared" si="56"/>
        <v>1.7795138888888888</v>
      </c>
      <c r="P340" s="33"/>
      <c r="Q340" s="30">
        <f t="shared" si="57"/>
        <v>19.835069444444443</v>
      </c>
      <c r="R340" s="30">
        <f t="shared" si="57"/>
        <v>0.6076388888888888</v>
      </c>
      <c r="S340" s="30">
        <f t="shared" si="57"/>
        <v>1.3454861111111112</v>
      </c>
      <c r="T340" s="30">
        <f t="shared" si="57"/>
        <v>0.2170138888888889</v>
      </c>
      <c r="U340" s="30">
        <f t="shared" si="57"/>
        <v>0.5208333333333334</v>
      </c>
      <c r="V340" s="30">
        <f t="shared" si="57"/>
        <v>0.78125</v>
      </c>
      <c r="W340" s="30">
        <f t="shared" si="57"/>
        <v>0.3038194444444444</v>
      </c>
      <c r="X340" s="30">
        <f t="shared" si="57"/>
        <v>0.2170138888888889</v>
      </c>
      <c r="Y340" s="30">
        <f t="shared" si="57"/>
        <v>0.1736111111111111</v>
      </c>
      <c r="Z340" s="30">
        <f t="shared" si="57"/>
        <v>0.2604166666666667</v>
      </c>
      <c r="AA340" s="30">
        <f t="shared" si="57"/>
        <v>0.2170138888888889</v>
      </c>
      <c r="AB340" s="35"/>
      <c r="AC340" s="31">
        <f t="shared" si="58"/>
        <v>99.99999999999999</v>
      </c>
      <c r="AD340" s="15"/>
    </row>
    <row r="341" spans="1:30" ht="12.75">
      <c r="A341" s="16" t="s">
        <v>95</v>
      </c>
      <c r="B341" s="16" t="s">
        <v>174</v>
      </c>
      <c r="C341" s="13"/>
      <c r="D341" s="34">
        <f t="shared" si="50"/>
        <v>82.68124280782509</v>
      </c>
      <c r="E341" s="34">
        <f t="shared" si="51"/>
        <v>17.318757192174914</v>
      </c>
      <c r="F341" s="34">
        <f t="shared" si="52"/>
        <v>88.3785664578984</v>
      </c>
      <c r="G341" s="34">
        <f t="shared" si="53"/>
        <v>5.845511482254698</v>
      </c>
      <c r="H341" s="34">
        <f t="shared" si="54"/>
        <v>5.775922059846903</v>
      </c>
      <c r="I341" s="34"/>
      <c r="J341" s="35"/>
      <c r="K341" s="34">
        <f t="shared" si="55"/>
        <v>57.71653543307087</v>
      </c>
      <c r="L341" s="34">
        <f t="shared" si="55"/>
        <v>3.0708661417322833</v>
      </c>
      <c r="M341" s="33"/>
      <c r="N341" s="34">
        <f t="shared" si="56"/>
        <v>25.511811023622048</v>
      </c>
      <c r="O341" s="34">
        <f t="shared" si="56"/>
        <v>2.047244094488189</v>
      </c>
      <c r="P341" s="33"/>
      <c r="Q341" s="34">
        <f t="shared" si="57"/>
        <v>8.26771653543307</v>
      </c>
      <c r="R341" s="34">
        <f t="shared" si="57"/>
        <v>0.9448818897637795</v>
      </c>
      <c r="S341" s="34">
        <f t="shared" si="57"/>
        <v>0.5511811023622047</v>
      </c>
      <c r="T341" s="34">
        <f t="shared" si="57"/>
        <v>0.23622047244094488</v>
      </c>
      <c r="U341" s="34">
        <f t="shared" si="57"/>
        <v>0.07874015748031496</v>
      </c>
      <c r="V341" s="34">
        <f t="shared" si="57"/>
        <v>0.23622047244094488</v>
      </c>
      <c r="W341" s="34">
        <f t="shared" si="57"/>
        <v>0.31496062992125984</v>
      </c>
      <c r="X341" s="34">
        <f t="shared" si="57"/>
        <v>0.31496062992125984</v>
      </c>
      <c r="Y341" s="34">
        <f t="shared" si="57"/>
        <v>0.23622047244094488</v>
      </c>
      <c r="Z341" s="34">
        <f t="shared" si="57"/>
        <v>0.31496062992125984</v>
      </c>
      <c r="AA341" s="34">
        <f t="shared" si="57"/>
        <v>0.15748031496062992</v>
      </c>
      <c r="AB341" s="35"/>
      <c r="AC341" s="36">
        <f t="shared" si="58"/>
        <v>100.00000000000001</v>
      </c>
      <c r="AD341" s="15"/>
    </row>
    <row r="342" spans="1:30" ht="12.75">
      <c r="A342" s="12" t="s">
        <v>95</v>
      </c>
      <c r="B342" s="12" t="s">
        <v>175</v>
      </c>
      <c r="C342" s="13"/>
      <c r="D342" s="30">
        <f t="shared" si="50"/>
        <v>77.36928104575163</v>
      </c>
      <c r="E342" s="30">
        <f t="shared" si="51"/>
        <v>22.630718954248366</v>
      </c>
      <c r="F342" s="30">
        <f t="shared" si="52"/>
        <v>89.70432946145723</v>
      </c>
      <c r="G342" s="30">
        <f t="shared" si="53"/>
        <v>3.907074973600845</v>
      </c>
      <c r="H342" s="30">
        <f t="shared" si="54"/>
        <v>6.388595564941922</v>
      </c>
      <c r="I342" s="30"/>
      <c r="J342" s="35"/>
      <c r="K342" s="30">
        <f t="shared" si="55"/>
        <v>36.31547969393761</v>
      </c>
      <c r="L342" s="30">
        <f t="shared" si="55"/>
        <v>1.9423190111830488</v>
      </c>
      <c r="M342" s="33"/>
      <c r="N342" s="30">
        <f t="shared" si="56"/>
        <v>21.895232489699822</v>
      </c>
      <c r="O342" s="30">
        <f t="shared" si="56"/>
        <v>2.707474985285462</v>
      </c>
      <c r="P342" s="33"/>
      <c r="Q342" s="30">
        <f t="shared" si="57"/>
        <v>29.487934078869923</v>
      </c>
      <c r="R342" s="30">
        <f t="shared" si="57"/>
        <v>3.766921718658034</v>
      </c>
      <c r="S342" s="30">
        <f t="shared" si="57"/>
        <v>1.0005885815185402</v>
      </c>
      <c r="T342" s="30">
        <f t="shared" si="57"/>
        <v>0.4120070629782225</v>
      </c>
      <c r="U342" s="30">
        <f t="shared" si="57"/>
        <v>0.5885815185403178</v>
      </c>
      <c r="V342" s="30">
        <f t="shared" si="57"/>
        <v>0.3531489111241907</v>
      </c>
      <c r="W342" s="30">
        <f t="shared" si="57"/>
        <v>0.3531489111241907</v>
      </c>
      <c r="X342" s="30">
        <f t="shared" si="57"/>
        <v>0.4120070629782225</v>
      </c>
      <c r="Y342" s="30">
        <f t="shared" si="57"/>
        <v>0.17657445556209536</v>
      </c>
      <c r="Z342" s="30">
        <f t="shared" si="57"/>
        <v>0.2942907592701589</v>
      </c>
      <c r="AA342" s="30">
        <f t="shared" si="57"/>
        <v>0.2942907592701589</v>
      </c>
      <c r="AB342" s="35"/>
      <c r="AC342" s="31">
        <f t="shared" si="58"/>
        <v>100</v>
      </c>
      <c r="AD342" s="15"/>
    </row>
    <row r="343" spans="1:30" ht="12.75">
      <c r="A343" s="16" t="s">
        <v>95</v>
      </c>
      <c r="B343" s="16" t="s">
        <v>176</v>
      </c>
      <c r="C343" s="13"/>
      <c r="D343" s="34">
        <f t="shared" si="50"/>
        <v>72.14175032001617</v>
      </c>
      <c r="E343" s="34">
        <f t="shared" si="51"/>
        <v>27.858249679983828</v>
      </c>
      <c r="F343" s="34">
        <f t="shared" si="52"/>
        <v>94.49010085917071</v>
      </c>
      <c r="G343" s="34">
        <f t="shared" si="53"/>
        <v>1.8864400448262981</v>
      </c>
      <c r="H343" s="34">
        <f t="shared" si="54"/>
        <v>3.623459096002988</v>
      </c>
      <c r="I343" s="34"/>
      <c r="J343" s="35"/>
      <c r="K343" s="34">
        <f aca="true" t="shared" si="59" ref="K343:L345">K153*100/$AC153</f>
        <v>59.25084008697371</v>
      </c>
      <c r="L343" s="34">
        <f t="shared" si="59"/>
        <v>4.180668116228504</v>
      </c>
      <c r="M343" s="33"/>
      <c r="N343" s="34">
        <f aca="true" t="shared" si="60" ref="N343:O345">N153*100/$AC153</f>
        <v>18.491796797786122</v>
      </c>
      <c r="O343" s="34">
        <f t="shared" si="60"/>
        <v>2.925479343743823</v>
      </c>
      <c r="P343" s="33"/>
      <c r="Q343" s="34">
        <f aca="true" t="shared" si="61" ref="Q343:AA345">Q153*100/$AC153</f>
        <v>9.586874876457799</v>
      </c>
      <c r="R343" s="34">
        <f t="shared" si="61"/>
        <v>1.7197074520656257</v>
      </c>
      <c r="S343" s="34">
        <f t="shared" si="61"/>
        <v>1.3935560387428345</v>
      </c>
      <c r="T343" s="34">
        <f t="shared" si="61"/>
        <v>0.21743427554852737</v>
      </c>
      <c r="U343" s="34">
        <f t="shared" si="61"/>
        <v>0.33603478948408777</v>
      </c>
      <c r="V343" s="34">
        <f t="shared" si="61"/>
        <v>0.2767345325163076</v>
      </c>
      <c r="W343" s="34">
        <f t="shared" si="61"/>
        <v>0.5633524411939118</v>
      </c>
      <c r="X343" s="34">
        <f t="shared" si="61"/>
        <v>0.2668511563550109</v>
      </c>
      <c r="Y343" s="34">
        <f t="shared" si="61"/>
        <v>0.1581340185807472</v>
      </c>
      <c r="Z343" s="34">
        <f t="shared" si="61"/>
        <v>0.3063846610001977</v>
      </c>
      <c r="AA343" s="34">
        <f t="shared" si="61"/>
        <v>0.3261514133227911</v>
      </c>
      <c r="AB343" s="35"/>
      <c r="AC343" s="36">
        <f t="shared" si="58"/>
        <v>99.99999999999999</v>
      </c>
      <c r="AD343" s="15"/>
    </row>
    <row r="344" spans="1:30" ht="12.75">
      <c r="A344" s="12" t="s">
        <v>95</v>
      </c>
      <c r="B344" s="12" t="s">
        <v>177</v>
      </c>
      <c r="C344" s="13"/>
      <c r="D344" s="30">
        <f t="shared" si="50"/>
        <v>76.60485021398003</v>
      </c>
      <c r="E344" s="30">
        <f t="shared" si="51"/>
        <v>23.39514978601997</v>
      </c>
      <c r="F344" s="30">
        <f t="shared" si="52"/>
        <v>89.10614525139665</v>
      </c>
      <c r="G344" s="30">
        <f t="shared" si="53"/>
        <v>4.189944134078212</v>
      </c>
      <c r="H344" s="30">
        <f t="shared" si="54"/>
        <v>6.70391061452514</v>
      </c>
      <c r="I344" s="30"/>
      <c r="J344" s="35"/>
      <c r="K344" s="30">
        <f t="shared" si="59"/>
        <v>34.06478578892372</v>
      </c>
      <c r="L344" s="30">
        <f t="shared" si="59"/>
        <v>3.3437826541274815</v>
      </c>
      <c r="M344" s="33"/>
      <c r="N344" s="30">
        <f t="shared" si="60"/>
        <v>28.317659352142112</v>
      </c>
      <c r="O344" s="30">
        <f t="shared" si="60"/>
        <v>2.19435736677116</v>
      </c>
      <c r="P344" s="33"/>
      <c r="Q344" s="30">
        <f t="shared" si="61"/>
        <v>25.130616509926856</v>
      </c>
      <c r="R344" s="30">
        <f t="shared" si="61"/>
        <v>1.8808777429467085</v>
      </c>
      <c r="S344" s="30">
        <f t="shared" si="61"/>
        <v>1.3584117032392895</v>
      </c>
      <c r="T344" s="30">
        <f t="shared" si="61"/>
        <v>0.15673981191222572</v>
      </c>
      <c r="U344" s="30">
        <f t="shared" si="61"/>
        <v>0.9404388714733543</v>
      </c>
      <c r="V344" s="30">
        <f t="shared" si="61"/>
        <v>0.7314524555903866</v>
      </c>
      <c r="W344" s="30">
        <f t="shared" si="61"/>
        <v>0.1044932079414838</v>
      </c>
      <c r="X344" s="30">
        <f t="shared" si="61"/>
        <v>0.5747126436781609</v>
      </c>
      <c r="Y344" s="30">
        <f t="shared" si="61"/>
        <v>0.4702194357366771</v>
      </c>
      <c r="Z344" s="30">
        <f t="shared" si="61"/>
        <v>0.4702194357366771</v>
      </c>
      <c r="AA344" s="30">
        <f t="shared" si="61"/>
        <v>0.2612330198537095</v>
      </c>
      <c r="AB344" s="35"/>
      <c r="AC344" s="31">
        <f t="shared" si="58"/>
        <v>99.99999999999999</v>
      </c>
      <c r="AD344" s="15"/>
    </row>
    <row r="345" spans="1:30" ht="12.75">
      <c r="A345" s="17" t="s">
        <v>217</v>
      </c>
      <c r="B345" s="17"/>
      <c r="C345" s="18"/>
      <c r="D345" s="37">
        <f t="shared" si="50"/>
        <v>74.2184349618684</v>
      </c>
      <c r="E345" s="37">
        <f t="shared" si="51"/>
        <v>25.781565038131603</v>
      </c>
      <c r="F345" s="37">
        <f t="shared" si="52"/>
        <v>93.48961715323146</v>
      </c>
      <c r="G345" s="37">
        <f t="shared" si="53"/>
        <v>2.33431838963173</v>
      </c>
      <c r="H345" s="37">
        <f t="shared" si="54"/>
        <v>4.173944156584196</v>
      </c>
      <c r="I345" s="37"/>
      <c r="J345" s="38"/>
      <c r="K345" s="37">
        <f t="shared" si="59"/>
        <v>48.10073113133999</v>
      </c>
      <c r="L345" s="37">
        <f t="shared" si="59"/>
        <v>4.568366024930473</v>
      </c>
      <c r="M345" s="39"/>
      <c r="N345" s="37">
        <f t="shared" si="60"/>
        <v>24.224572703484995</v>
      </c>
      <c r="O345" s="37">
        <f t="shared" si="60"/>
        <v>4.58821061345293</v>
      </c>
      <c r="P345" s="39"/>
      <c r="Q345" s="37">
        <f t="shared" si="61"/>
        <v>11.566560167374929</v>
      </c>
      <c r="R345" s="37">
        <f t="shared" si="61"/>
        <v>2.6737748092793296</v>
      </c>
      <c r="S345" s="37">
        <f t="shared" si="61"/>
        <v>1.6391630119549472</v>
      </c>
      <c r="T345" s="37">
        <f t="shared" si="61"/>
        <v>0.3488395168126189</v>
      </c>
      <c r="U345" s="37">
        <f t="shared" si="61"/>
        <v>0.3060319044284617</v>
      </c>
      <c r="V345" s="37">
        <f t="shared" si="61"/>
        <v>0.33806674018614224</v>
      </c>
      <c r="W345" s="37">
        <f t="shared" si="61"/>
        <v>0.4646468655472429</v>
      </c>
      <c r="X345" s="37">
        <f t="shared" si="61"/>
        <v>0.3170881751766877</v>
      </c>
      <c r="Y345" s="37">
        <f t="shared" si="61"/>
        <v>0.22707879152125782</v>
      </c>
      <c r="Z345" s="37">
        <f t="shared" si="61"/>
        <v>0.3274357106205403</v>
      </c>
      <c r="AA345" s="37">
        <f t="shared" si="61"/>
        <v>0.3094338338894543</v>
      </c>
      <c r="AB345" s="38"/>
      <c r="AC345" s="17">
        <f t="shared" si="58"/>
        <v>100</v>
      </c>
      <c r="AD345" s="20"/>
    </row>
    <row r="346" spans="1:30" ht="12.75">
      <c r="A346" s="21"/>
      <c r="B346" s="12"/>
      <c r="C346" s="13"/>
      <c r="D346" s="31"/>
      <c r="E346" s="31"/>
      <c r="F346" s="31"/>
      <c r="G346" s="31"/>
      <c r="H346" s="31"/>
      <c r="I346" s="31"/>
      <c r="J346" s="32"/>
      <c r="K346" s="31"/>
      <c r="L346" s="31"/>
      <c r="M346" s="40"/>
      <c r="N346" s="31"/>
      <c r="O346" s="31"/>
      <c r="P346" s="40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2"/>
      <c r="AC346" s="31"/>
      <c r="AD346" s="15"/>
    </row>
    <row r="347" spans="1:30" ht="12.75">
      <c r="A347" s="16" t="s">
        <v>179</v>
      </c>
      <c r="B347" s="16" t="s">
        <v>180</v>
      </c>
      <c r="C347" s="13"/>
      <c r="D347" s="34">
        <f aca="true" t="shared" si="62" ref="D347:D371">E157*100/D157</f>
        <v>80.60889929742389</v>
      </c>
      <c r="E347" s="34">
        <f aca="true" t="shared" si="63" ref="E347:E371">100-D347</f>
        <v>19.39110070257611</v>
      </c>
      <c r="F347" s="34">
        <f aca="true" t="shared" si="64" ref="F347:F371">F157*100/E157</f>
        <v>88.43353727313122</v>
      </c>
      <c r="G347" s="34">
        <f aca="true" t="shared" si="65" ref="G347:G371">G157*100/E157</f>
        <v>4.115254469015962</v>
      </c>
      <c r="H347" s="34">
        <f aca="true" t="shared" si="66" ref="H347:H371">H157*100/E157</f>
        <v>7.437536316095294</v>
      </c>
      <c r="I347" s="34"/>
      <c r="J347" s="35"/>
      <c r="K347" s="34">
        <f aca="true" t="shared" si="67" ref="K347:L362">K157*100/$AC157</f>
        <v>40.231128976152746</v>
      </c>
      <c r="L347" s="34">
        <f t="shared" si="67"/>
        <v>4.0582846983341705</v>
      </c>
      <c r="M347" s="33"/>
      <c r="N347" s="34">
        <f aca="true" t="shared" si="68" ref="N347:O362">N157*100/$AC157</f>
        <v>28.392532756155067</v>
      </c>
      <c r="O347" s="34">
        <f t="shared" si="68"/>
        <v>3.633131063270591</v>
      </c>
      <c r="P347" s="33"/>
      <c r="Q347" s="34">
        <f aca="true" t="shared" si="69" ref="Q347:AA362">Q157*100/$AC157</f>
        <v>15.274610597920612</v>
      </c>
      <c r="R347" s="34">
        <f t="shared" si="69"/>
        <v>4.6109844239168245</v>
      </c>
      <c r="S347" s="34">
        <f t="shared" si="69"/>
        <v>1.0822092528891123</v>
      </c>
      <c r="T347" s="34">
        <f t="shared" si="69"/>
        <v>0.1700614540254319</v>
      </c>
      <c r="U347" s="34">
        <f t="shared" si="69"/>
        <v>0.2550921810381479</v>
      </c>
      <c r="V347" s="34">
        <f t="shared" si="69"/>
        <v>0.48699416380010047</v>
      </c>
      <c r="W347" s="34">
        <f t="shared" si="69"/>
        <v>0.5179144281683609</v>
      </c>
      <c r="X347" s="34">
        <f t="shared" si="69"/>
        <v>0.39423337069531944</v>
      </c>
      <c r="Y347" s="34">
        <f t="shared" si="69"/>
        <v>0.29760754454450583</v>
      </c>
      <c r="Z347" s="34">
        <f t="shared" si="69"/>
        <v>0.2937425114984733</v>
      </c>
      <c r="AA347" s="34">
        <f t="shared" si="69"/>
        <v>0.3014725775905384</v>
      </c>
      <c r="AB347" s="35"/>
      <c r="AC347" s="36">
        <f aca="true" t="shared" si="70" ref="AC347:AC371">SUM(K347:AA347)</f>
        <v>100.00000000000003</v>
      </c>
      <c r="AD347" s="15"/>
    </row>
    <row r="348" spans="1:30" ht="12.75">
      <c r="A348" s="12" t="s">
        <v>179</v>
      </c>
      <c r="B348" s="12" t="s">
        <v>181</v>
      </c>
      <c r="C348" s="13"/>
      <c r="D348" s="30">
        <f t="shared" si="62"/>
        <v>73.13374805598755</v>
      </c>
      <c r="E348" s="30">
        <f t="shared" si="63"/>
        <v>26.866251944012447</v>
      </c>
      <c r="F348" s="30">
        <f t="shared" si="64"/>
        <v>88.99521531100478</v>
      </c>
      <c r="G348" s="30">
        <f t="shared" si="65"/>
        <v>5.954279638490164</v>
      </c>
      <c r="H348" s="30">
        <f t="shared" si="66"/>
        <v>5.05050505050505</v>
      </c>
      <c r="I348" s="30"/>
      <c r="J348" s="35"/>
      <c r="K348" s="30">
        <f t="shared" si="67"/>
        <v>37.45519713261649</v>
      </c>
      <c r="L348" s="30">
        <f t="shared" si="67"/>
        <v>4.480286738351254</v>
      </c>
      <c r="M348" s="33"/>
      <c r="N348" s="30">
        <f t="shared" si="68"/>
        <v>31.36200716845878</v>
      </c>
      <c r="O348" s="30">
        <f t="shared" si="68"/>
        <v>1.6726403823178018</v>
      </c>
      <c r="P348" s="33"/>
      <c r="Q348" s="30">
        <f t="shared" si="69"/>
        <v>14.157706093189963</v>
      </c>
      <c r="R348" s="30">
        <f t="shared" si="69"/>
        <v>1.5531660692951015</v>
      </c>
      <c r="S348" s="30">
        <f t="shared" si="69"/>
        <v>4.062126642771804</v>
      </c>
      <c r="T348" s="30">
        <f t="shared" si="69"/>
        <v>2.6881720430107525</v>
      </c>
      <c r="U348" s="30">
        <f t="shared" si="69"/>
        <v>0.35842293906810035</v>
      </c>
      <c r="V348" s="30">
        <f t="shared" si="69"/>
        <v>0.6571087216248507</v>
      </c>
      <c r="W348" s="30">
        <f t="shared" si="69"/>
        <v>0.41816009557945044</v>
      </c>
      <c r="X348" s="30">
        <f t="shared" si="69"/>
        <v>0.41816009557945044</v>
      </c>
      <c r="Y348" s="30">
        <f t="shared" si="69"/>
        <v>0.23894862604540024</v>
      </c>
      <c r="Z348" s="30">
        <f t="shared" si="69"/>
        <v>0.2986857825567503</v>
      </c>
      <c r="AA348" s="30">
        <f t="shared" si="69"/>
        <v>0.17921146953405018</v>
      </c>
      <c r="AB348" s="35"/>
      <c r="AC348" s="31">
        <f t="shared" si="70"/>
        <v>100</v>
      </c>
      <c r="AD348" s="15"/>
    </row>
    <row r="349" spans="1:30" ht="12.75">
      <c r="A349" s="16" t="s">
        <v>179</v>
      </c>
      <c r="B349" s="16" t="s">
        <v>182</v>
      </c>
      <c r="C349" s="13"/>
      <c r="D349" s="34">
        <f t="shared" si="62"/>
        <v>73.89915966386555</v>
      </c>
      <c r="E349" s="34">
        <f t="shared" si="63"/>
        <v>26.100840336134453</v>
      </c>
      <c r="F349" s="34">
        <f t="shared" si="64"/>
        <v>88.76506709119855</v>
      </c>
      <c r="G349" s="34">
        <f t="shared" si="65"/>
        <v>5.04889697521037</v>
      </c>
      <c r="H349" s="34">
        <f t="shared" si="66"/>
        <v>6.186035933591085</v>
      </c>
      <c r="I349" s="34"/>
      <c r="J349" s="35"/>
      <c r="K349" s="34">
        <f t="shared" si="67"/>
        <v>42.91570586728158</v>
      </c>
      <c r="L349" s="34">
        <f t="shared" si="67"/>
        <v>9.505508583141173</v>
      </c>
      <c r="M349" s="33"/>
      <c r="N349" s="34">
        <f t="shared" si="68"/>
        <v>22.674865488086088</v>
      </c>
      <c r="O349" s="34">
        <f t="shared" si="68"/>
        <v>3.2282859338970025</v>
      </c>
      <c r="P349" s="33"/>
      <c r="Q349" s="34">
        <f t="shared" si="69"/>
        <v>11.785805790417628</v>
      </c>
      <c r="R349" s="34">
        <f t="shared" si="69"/>
        <v>3.3820138355111453</v>
      </c>
      <c r="S349" s="34">
        <f t="shared" si="69"/>
        <v>2.6646169613118116</v>
      </c>
      <c r="T349" s="34">
        <f t="shared" si="69"/>
        <v>0.9736100435562388</v>
      </c>
      <c r="U349" s="34">
        <f t="shared" si="69"/>
        <v>0.3843197540353574</v>
      </c>
      <c r="V349" s="34">
        <f t="shared" si="69"/>
        <v>0.6149116064565718</v>
      </c>
      <c r="W349" s="34">
        <f t="shared" si="69"/>
        <v>0.5380476556495004</v>
      </c>
      <c r="X349" s="34">
        <f t="shared" si="69"/>
        <v>0.3586984370996669</v>
      </c>
      <c r="Y349" s="34">
        <f t="shared" si="69"/>
        <v>0.4099410709710479</v>
      </c>
      <c r="Z349" s="34">
        <f t="shared" si="69"/>
        <v>0.33307712016397645</v>
      </c>
      <c r="AA349" s="34">
        <f t="shared" si="69"/>
        <v>0.23059185242121444</v>
      </c>
      <c r="AB349" s="35"/>
      <c r="AC349" s="36">
        <f t="shared" si="70"/>
        <v>99.99999999999999</v>
      </c>
      <c r="AD349" s="15"/>
    </row>
    <row r="350" spans="1:30" ht="12.75">
      <c r="A350" s="12" t="s">
        <v>179</v>
      </c>
      <c r="B350" s="12" t="s">
        <v>183</v>
      </c>
      <c r="C350" s="13"/>
      <c r="D350" s="30">
        <f t="shared" si="62"/>
        <v>74.734891382683</v>
      </c>
      <c r="E350" s="30">
        <f t="shared" si="63"/>
        <v>25.265108617316997</v>
      </c>
      <c r="F350" s="30">
        <f t="shared" si="64"/>
        <v>90.81140652982505</v>
      </c>
      <c r="G350" s="30">
        <f t="shared" si="65"/>
        <v>4.628736740597878</v>
      </c>
      <c r="H350" s="30">
        <f t="shared" si="66"/>
        <v>4.559856729577077</v>
      </c>
      <c r="I350" s="30"/>
      <c r="J350" s="35"/>
      <c r="K350" s="30">
        <f t="shared" si="67"/>
        <v>47.69417475728155</v>
      </c>
      <c r="L350" s="30">
        <f t="shared" si="67"/>
        <v>5.552184466019417</v>
      </c>
      <c r="M350" s="33"/>
      <c r="N350" s="30">
        <f t="shared" si="68"/>
        <v>25.59162621359223</v>
      </c>
      <c r="O350" s="30">
        <f t="shared" si="68"/>
        <v>2.3513349514563107</v>
      </c>
      <c r="P350" s="33"/>
      <c r="Q350" s="30">
        <f t="shared" si="69"/>
        <v>10.618932038834952</v>
      </c>
      <c r="R350" s="30">
        <f t="shared" si="69"/>
        <v>3.170509708737864</v>
      </c>
      <c r="S350" s="30">
        <f t="shared" si="69"/>
        <v>1.4259708737864079</v>
      </c>
      <c r="T350" s="30">
        <f t="shared" si="69"/>
        <v>0.5461165048543689</v>
      </c>
      <c r="U350" s="30">
        <f t="shared" si="69"/>
        <v>0.5764563106796117</v>
      </c>
      <c r="V350" s="30">
        <f t="shared" si="69"/>
        <v>0.8646844660194175</v>
      </c>
      <c r="W350" s="30">
        <f t="shared" si="69"/>
        <v>0.3337378640776699</v>
      </c>
      <c r="X350" s="30">
        <f t="shared" si="69"/>
        <v>0.4095873786407767</v>
      </c>
      <c r="Y350" s="30">
        <f t="shared" si="69"/>
        <v>0.15169902912621358</v>
      </c>
      <c r="Z350" s="30">
        <f t="shared" si="69"/>
        <v>0.4854368932038835</v>
      </c>
      <c r="AA350" s="30">
        <f t="shared" si="69"/>
        <v>0.2275485436893204</v>
      </c>
      <c r="AB350" s="35"/>
      <c r="AC350" s="31">
        <f t="shared" si="70"/>
        <v>100.00000000000003</v>
      </c>
      <c r="AD350" s="15"/>
    </row>
    <row r="351" spans="1:30" ht="12.75">
      <c r="A351" s="16" t="s">
        <v>179</v>
      </c>
      <c r="B351" s="16" t="s">
        <v>184</v>
      </c>
      <c r="C351" s="13"/>
      <c r="D351" s="34">
        <f t="shared" si="62"/>
        <v>74.65776575967551</v>
      </c>
      <c r="E351" s="34">
        <f t="shared" si="63"/>
        <v>25.342234240324487</v>
      </c>
      <c r="F351" s="34">
        <f t="shared" si="64"/>
        <v>91.51103565365025</v>
      </c>
      <c r="G351" s="34">
        <f t="shared" si="65"/>
        <v>3.7238256932654217</v>
      </c>
      <c r="H351" s="34">
        <f t="shared" si="66"/>
        <v>4.765138653084324</v>
      </c>
      <c r="I351" s="34"/>
      <c r="J351" s="35"/>
      <c r="K351" s="34">
        <f t="shared" si="67"/>
        <v>46.83982683982684</v>
      </c>
      <c r="L351" s="34">
        <f t="shared" si="67"/>
        <v>5.145330859616574</v>
      </c>
      <c r="M351" s="33"/>
      <c r="N351" s="34">
        <f t="shared" si="68"/>
        <v>23.6734693877551</v>
      </c>
      <c r="O351" s="34">
        <f t="shared" si="68"/>
        <v>2.4984539270253556</v>
      </c>
      <c r="P351" s="33"/>
      <c r="Q351" s="34">
        <f t="shared" si="69"/>
        <v>14.087816944959803</v>
      </c>
      <c r="R351" s="34">
        <f t="shared" si="69"/>
        <v>3.228200371057514</v>
      </c>
      <c r="S351" s="34">
        <f t="shared" si="69"/>
        <v>1.6821273964131107</v>
      </c>
      <c r="T351" s="34">
        <f t="shared" si="69"/>
        <v>0.32158317872603587</v>
      </c>
      <c r="U351" s="34">
        <f t="shared" si="69"/>
        <v>0.21026592455163884</v>
      </c>
      <c r="V351" s="34">
        <f t="shared" si="69"/>
        <v>0.4329004329004329</v>
      </c>
      <c r="W351" s="34">
        <f t="shared" si="69"/>
        <v>0.47000618429189855</v>
      </c>
      <c r="X351" s="34">
        <f t="shared" si="69"/>
        <v>0.37105751391465674</v>
      </c>
      <c r="Y351" s="34">
        <f t="shared" si="69"/>
        <v>0.23500309214594928</v>
      </c>
      <c r="Z351" s="34">
        <f t="shared" si="69"/>
        <v>0.37105751391465674</v>
      </c>
      <c r="AA351" s="34">
        <f t="shared" si="69"/>
        <v>0.4329004329004329</v>
      </c>
      <c r="AB351" s="35"/>
      <c r="AC351" s="36">
        <f t="shared" si="70"/>
        <v>99.99999999999997</v>
      </c>
      <c r="AD351" s="15"/>
    </row>
    <row r="352" spans="1:30" ht="12.75">
      <c r="A352" s="12" t="s">
        <v>179</v>
      </c>
      <c r="B352" s="12" t="s">
        <v>185</v>
      </c>
      <c r="C352" s="13"/>
      <c r="D352" s="30">
        <f t="shared" si="62"/>
        <v>72.53423298273466</v>
      </c>
      <c r="E352" s="30">
        <f t="shared" si="63"/>
        <v>27.465767017265335</v>
      </c>
      <c r="F352" s="30">
        <f t="shared" si="64"/>
        <v>90.8344733242134</v>
      </c>
      <c r="G352" s="30">
        <f t="shared" si="65"/>
        <v>3.2941176470588234</v>
      </c>
      <c r="H352" s="30">
        <f t="shared" si="66"/>
        <v>5.87140902872777</v>
      </c>
      <c r="I352" s="30"/>
      <c r="J352" s="35"/>
      <c r="K352" s="30">
        <f t="shared" si="67"/>
        <v>43.89156626506024</v>
      </c>
      <c r="L352" s="30">
        <f t="shared" si="67"/>
        <v>9.391566265060241</v>
      </c>
      <c r="M352" s="33"/>
      <c r="N352" s="30">
        <f t="shared" si="68"/>
        <v>24.686746987951807</v>
      </c>
      <c r="O352" s="30">
        <f t="shared" si="68"/>
        <v>3.0240963855421685</v>
      </c>
      <c r="P352" s="33"/>
      <c r="Q352" s="30">
        <f t="shared" si="69"/>
        <v>12.13855421686747</v>
      </c>
      <c r="R352" s="30">
        <f t="shared" si="69"/>
        <v>2.325301204819277</v>
      </c>
      <c r="S352" s="30">
        <f t="shared" si="69"/>
        <v>1.463855421686747</v>
      </c>
      <c r="T352" s="30">
        <f t="shared" si="69"/>
        <v>0.3192771084337349</v>
      </c>
      <c r="U352" s="30">
        <f t="shared" si="69"/>
        <v>0.43373493975903615</v>
      </c>
      <c r="V352" s="30">
        <f t="shared" si="69"/>
        <v>0.5662650602409639</v>
      </c>
      <c r="W352" s="30">
        <f t="shared" si="69"/>
        <v>0.6746987951807228</v>
      </c>
      <c r="X352" s="30">
        <f t="shared" si="69"/>
        <v>0.3313253012048193</v>
      </c>
      <c r="Y352" s="30">
        <f t="shared" si="69"/>
        <v>0.21084337349397592</v>
      </c>
      <c r="Z352" s="30">
        <f t="shared" si="69"/>
        <v>0.28313253012048195</v>
      </c>
      <c r="AA352" s="30">
        <f t="shared" si="69"/>
        <v>0.25903614457831325</v>
      </c>
      <c r="AB352" s="35"/>
      <c r="AC352" s="31">
        <f t="shared" si="70"/>
        <v>100</v>
      </c>
      <c r="AD352" s="15"/>
    </row>
    <row r="353" spans="1:30" ht="12.75">
      <c r="A353" s="16" t="s">
        <v>179</v>
      </c>
      <c r="B353" s="16" t="s">
        <v>186</v>
      </c>
      <c r="C353" s="13"/>
      <c r="D353" s="34">
        <f t="shared" si="62"/>
        <v>75.41179279064215</v>
      </c>
      <c r="E353" s="34">
        <f t="shared" si="63"/>
        <v>24.588207209357847</v>
      </c>
      <c r="F353" s="34">
        <f t="shared" si="64"/>
        <v>90.56663501107946</v>
      </c>
      <c r="G353" s="34">
        <f t="shared" si="65"/>
        <v>4.336815447926559</v>
      </c>
      <c r="H353" s="34">
        <f t="shared" si="66"/>
        <v>5.096549540993985</v>
      </c>
      <c r="I353" s="34"/>
      <c r="J353" s="35"/>
      <c r="K353" s="34">
        <f t="shared" si="67"/>
        <v>52.56903180706047</v>
      </c>
      <c r="L353" s="34">
        <f t="shared" si="67"/>
        <v>2.1321216357916812</v>
      </c>
      <c r="M353" s="33"/>
      <c r="N353" s="34">
        <f t="shared" si="68"/>
        <v>23.802866130723523</v>
      </c>
      <c r="O353" s="34">
        <f t="shared" si="68"/>
        <v>1.9573575672841663</v>
      </c>
      <c r="P353" s="33"/>
      <c r="Q353" s="34">
        <f t="shared" si="69"/>
        <v>8.878014680181755</v>
      </c>
      <c r="R353" s="34">
        <f t="shared" si="69"/>
        <v>1.223348479552604</v>
      </c>
      <c r="S353" s="34">
        <f t="shared" si="69"/>
        <v>4.019573575672841</v>
      </c>
      <c r="T353" s="34">
        <f t="shared" si="69"/>
        <v>3.774903879762321</v>
      </c>
      <c r="U353" s="34">
        <f t="shared" si="69"/>
        <v>0.06990562740300595</v>
      </c>
      <c r="V353" s="34">
        <f t="shared" si="69"/>
        <v>0.10485844110450891</v>
      </c>
      <c r="W353" s="34">
        <f t="shared" si="69"/>
        <v>0.38448095071653265</v>
      </c>
      <c r="X353" s="34">
        <f t="shared" si="69"/>
        <v>0.3145753233135267</v>
      </c>
      <c r="Y353" s="34">
        <f t="shared" si="69"/>
        <v>0.17476406850751486</v>
      </c>
      <c r="Z353" s="34">
        <f t="shared" si="69"/>
        <v>0.4893393918210416</v>
      </c>
      <c r="AA353" s="34">
        <f t="shared" si="69"/>
        <v>0.10485844110450891</v>
      </c>
      <c r="AB353" s="35"/>
      <c r="AC353" s="36">
        <f t="shared" si="70"/>
        <v>100</v>
      </c>
      <c r="AD353" s="15"/>
    </row>
    <row r="354" spans="1:30" ht="12.75">
      <c r="A354" s="12" t="s">
        <v>179</v>
      </c>
      <c r="B354" s="12" t="s">
        <v>187</v>
      </c>
      <c r="C354" s="13"/>
      <c r="D354" s="30">
        <f t="shared" si="62"/>
        <v>72.22972972972973</v>
      </c>
      <c r="E354" s="30">
        <f t="shared" si="63"/>
        <v>27.770270270270274</v>
      </c>
      <c r="F354" s="30">
        <f t="shared" si="64"/>
        <v>93.87277829747427</v>
      </c>
      <c r="G354" s="30">
        <f t="shared" si="65"/>
        <v>2.3269410664172123</v>
      </c>
      <c r="H354" s="30">
        <f t="shared" si="66"/>
        <v>3.7944340505144996</v>
      </c>
      <c r="I354" s="30"/>
      <c r="J354" s="35"/>
      <c r="K354" s="30">
        <f t="shared" si="67"/>
        <v>55.9853014449427</v>
      </c>
      <c r="L354" s="30">
        <f t="shared" si="67"/>
        <v>3.2137518684603887</v>
      </c>
      <c r="M354" s="33"/>
      <c r="N354" s="30">
        <f t="shared" si="68"/>
        <v>23.891380169407075</v>
      </c>
      <c r="O354" s="30">
        <f t="shared" si="68"/>
        <v>3.001993024414549</v>
      </c>
      <c r="P354" s="33"/>
      <c r="Q354" s="30">
        <f t="shared" si="69"/>
        <v>6.9008470353761835</v>
      </c>
      <c r="R354" s="30">
        <f t="shared" si="69"/>
        <v>2.0802192326856006</v>
      </c>
      <c r="S354" s="30">
        <f t="shared" si="69"/>
        <v>1.999252615844544</v>
      </c>
      <c r="T354" s="30">
        <f t="shared" si="69"/>
        <v>0.809666168410563</v>
      </c>
      <c r="U354" s="30">
        <f t="shared" si="69"/>
        <v>0.3238664673642252</v>
      </c>
      <c r="V354" s="30">
        <f t="shared" si="69"/>
        <v>0.35500747384155457</v>
      </c>
      <c r="W354" s="30">
        <f t="shared" si="69"/>
        <v>0.4110612855007474</v>
      </c>
      <c r="X354" s="30">
        <f t="shared" si="69"/>
        <v>0.31141006477329347</v>
      </c>
      <c r="Y354" s="30">
        <f t="shared" si="69"/>
        <v>0.19307424015944194</v>
      </c>
      <c r="Z354" s="30">
        <f t="shared" si="69"/>
        <v>0.33009466865969106</v>
      </c>
      <c r="AA354" s="30">
        <f t="shared" si="69"/>
        <v>0.19307424015944194</v>
      </c>
      <c r="AB354" s="35"/>
      <c r="AC354" s="31">
        <f t="shared" si="70"/>
        <v>100.00000000000003</v>
      </c>
      <c r="AD354" s="15"/>
    </row>
    <row r="355" spans="1:30" ht="12.75">
      <c r="A355" s="16" t="s">
        <v>179</v>
      </c>
      <c r="B355" s="16" t="s">
        <v>188</v>
      </c>
      <c r="C355" s="13"/>
      <c r="D355" s="34">
        <f t="shared" si="62"/>
        <v>70.30661646046262</v>
      </c>
      <c r="E355" s="34">
        <f t="shared" si="63"/>
        <v>29.69338353953738</v>
      </c>
      <c r="F355" s="34">
        <f t="shared" si="64"/>
        <v>94.10864575363428</v>
      </c>
      <c r="G355" s="34">
        <f t="shared" si="65"/>
        <v>2.677888293802601</v>
      </c>
      <c r="H355" s="34">
        <f t="shared" si="66"/>
        <v>3.2134659525631215</v>
      </c>
      <c r="I355" s="34"/>
      <c r="J355" s="35"/>
      <c r="K355" s="34">
        <f t="shared" si="67"/>
        <v>55.6910569105691</v>
      </c>
      <c r="L355" s="34">
        <f t="shared" si="67"/>
        <v>3.3333333333333335</v>
      </c>
      <c r="M355" s="33"/>
      <c r="N355" s="34">
        <f t="shared" si="68"/>
        <v>22.642276422764226</v>
      </c>
      <c r="O355" s="34">
        <f t="shared" si="68"/>
        <v>2.113821138211382</v>
      </c>
      <c r="P355" s="33"/>
      <c r="Q355" s="34">
        <f t="shared" si="69"/>
        <v>8.455284552845528</v>
      </c>
      <c r="R355" s="34">
        <f t="shared" si="69"/>
        <v>3.6178861788617884</v>
      </c>
      <c r="S355" s="34">
        <f t="shared" si="69"/>
        <v>1.6260162601626016</v>
      </c>
      <c r="T355" s="34">
        <f t="shared" si="69"/>
        <v>0.4065040650406504</v>
      </c>
      <c r="U355" s="34">
        <f t="shared" si="69"/>
        <v>0.4878048780487805</v>
      </c>
      <c r="V355" s="34">
        <f t="shared" si="69"/>
        <v>0.2845528455284553</v>
      </c>
      <c r="W355" s="34">
        <f t="shared" si="69"/>
        <v>0.3252032520325203</v>
      </c>
      <c r="X355" s="34">
        <f t="shared" si="69"/>
        <v>0.2845528455284553</v>
      </c>
      <c r="Y355" s="34">
        <f t="shared" si="69"/>
        <v>0.24390243902439024</v>
      </c>
      <c r="Z355" s="34">
        <f t="shared" si="69"/>
        <v>0.36585365853658536</v>
      </c>
      <c r="AA355" s="34">
        <f t="shared" si="69"/>
        <v>0.12195121951219512</v>
      </c>
      <c r="AB355" s="35"/>
      <c r="AC355" s="36">
        <f t="shared" si="70"/>
        <v>99.99999999999999</v>
      </c>
      <c r="AD355" s="15"/>
    </row>
    <row r="356" spans="1:30" ht="12.75">
      <c r="A356" s="12" t="s">
        <v>179</v>
      </c>
      <c r="B356" s="12" t="s">
        <v>189</v>
      </c>
      <c r="C356" s="13"/>
      <c r="D356" s="30">
        <f t="shared" si="62"/>
        <v>75.93597395550732</v>
      </c>
      <c r="E356" s="30">
        <f t="shared" si="63"/>
        <v>24.064026044492678</v>
      </c>
      <c r="F356" s="30">
        <f t="shared" si="64"/>
        <v>88.56734548052876</v>
      </c>
      <c r="G356" s="30">
        <f t="shared" si="65"/>
        <v>5.359056806002144</v>
      </c>
      <c r="H356" s="30">
        <f t="shared" si="66"/>
        <v>6.073597713469096</v>
      </c>
      <c r="I356" s="30"/>
      <c r="J356" s="35"/>
      <c r="K356" s="30">
        <f t="shared" si="67"/>
        <v>32.79548204921339</v>
      </c>
      <c r="L356" s="30">
        <f t="shared" si="67"/>
        <v>5.36506655909641</v>
      </c>
      <c r="M356" s="33"/>
      <c r="N356" s="30">
        <f t="shared" si="68"/>
        <v>32.91649858814038</v>
      </c>
      <c r="O356" s="30">
        <f t="shared" si="68"/>
        <v>2.985074626865672</v>
      </c>
      <c r="P356" s="33"/>
      <c r="Q356" s="30">
        <f t="shared" si="69"/>
        <v>17.02299314239613</v>
      </c>
      <c r="R356" s="30">
        <f t="shared" si="69"/>
        <v>3.7515127067365874</v>
      </c>
      <c r="S356" s="30">
        <f t="shared" si="69"/>
        <v>1.7345703912868091</v>
      </c>
      <c r="T356" s="30">
        <f t="shared" si="69"/>
        <v>0.7260992335619201</v>
      </c>
      <c r="U356" s="30">
        <f t="shared" si="69"/>
        <v>0.44372730939895116</v>
      </c>
      <c r="V356" s="30">
        <f t="shared" si="69"/>
        <v>0.40338846308995563</v>
      </c>
      <c r="W356" s="30">
        <f t="shared" si="69"/>
        <v>0.2823719241629689</v>
      </c>
      <c r="X356" s="30">
        <f t="shared" si="69"/>
        <v>0.44372730939895116</v>
      </c>
      <c r="Y356" s="30">
        <f t="shared" si="69"/>
        <v>0.20169423154497781</v>
      </c>
      <c r="Z356" s="30">
        <f t="shared" si="69"/>
        <v>0.5647438483259378</v>
      </c>
      <c r="AA356" s="30">
        <f t="shared" si="69"/>
        <v>0.36304961678096004</v>
      </c>
      <c r="AB356" s="35"/>
      <c r="AC356" s="31">
        <f t="shared" si="70"/>
        <v>100</v>
      </c>
      <c r="AD356" s="15"/>
    </row>
    <row r="357" spans="1:30" ht="12.75">
      <c r="A357" s="16" t="s">
        <v>179</v>
      </c>
      <c r="B357" s="16" t="s">
        <v>190</v>
      </c>
      <c r="C357" s="13"/>
      <c r="D357" s="34">
        <f t="shared" si="62"/>
        <v>70.82498184458969</v>
      </c>
      <c r="E357" s="34">
        <f t="shared" si="63"/>
        <v>29.175018155410314</v>
      </c>
      <c r="F357" s="34">
        <f t="shared" si="64"/>
        <v>88.14264913971658</v>
      </c>
      <c r="G357" s="34">
        <f t="shared" si="65"/>
        <v>5.436498984886081</v>
      </c>
      <c r="H357" s="34">
        <f t="shared" si="66"/>
        <v>6.42085187539733</v>
      </c>
      <c r="I357" s="34"/>
      <c r="J357" s="35"/>
      <c r="K357" s="34">
        <f t="shared" si="67"/>
        <v>47.74667876503571</v>
      </c>
      <c r="L357" s="34">
        <f t="shared" si="67"/>
        <v>4.166957492845676</v>
      </c>
      <c r="M357" s="33"/>
      <c r="N357" s="34">
        <f t="shared" si="68"/>
        <v>28.496312324050162</v>
      </c>
      <c r="O357" s="34">
        <f t="shared" si="68"/>
        <v>3.164188827621507</v>
      </c>
      <c r="P357" s="33"/>
      <c r="Q357" s="34">
        <f t="shared" si="69"/>
        <v>7.058933016914451</v>
      </c>
      <c r="R357" s="34">
        <f t="shared" si="69"/>
        <v>3.287499127521463</v>
      </c>
      <c r="S357" s="34">
        <f t="shared" si="69"/>
        <v>1.8077755287219934</v>
      </c>
      <c r="T357" s="34">
        <f t="shared" si="69"/>
        <v>1.5448686628975594</v>
      </c>
      <c r="U357" s="34">
        <f t="shared" si="69"/>
        <v>0.5886321863148833</v>
      </c>
      <c r="V357" s="34">
        <f t="shared" si="69"/>
        <v>0.6886763918940927</v>
      </c>
      <c r="W357" s="34">
        <f t="shared" si="69"/>
        <v>0.295479397873479</v>
      </c>
      <c r="X357" s="34">
        <f t="shared" si="69"/>
        <v>0.36062446197156883</v>
      </c>
      <c r="Y357" s="34">
        <f t="shared" si="69"/>
        <v>0.186128754565971</v>
      </c>
      <c r="Z357" s="34">
        <f t="shared" si="69"/>
        <v>0.37458411856401663</v>
      </c>
      <c r="AA357" s="34">
        <f t="shared" si="69"/>
        <v>0.23266094320746375</v>
      </c>
      <c r="AB357" s="35"/>
      <c r="AC357" s="36">
        <f t="shared" si="70"/>
        <v>99.99999999999997</v>
      </c>
      <c r="AD357" s="15"/>
    </row>
    <row r="358" spans="1:30" ht="12.75">
      <c r="A358" s="12" t="s">
        <v>179</v>
      </c>
      <c r="B358" s="12" t="s">
        <v>191</v>
      </c>
      <c r="C358" s="13"/>
      <c r="D358" s="30">
        <f t="shared" si="62"/>
        <v>70.95442031202202</v>
      </c>
      <c r="E358" s="30">
        <f t="shared" si="63"/>
        <v>29.045579687977977</v>
      </c>
      <c r="F358" s="30">
        <f t="shared" si="64"/>
        <v>91.98103039448156</v>
      </c>
      <c r="G358" s="30">
        <f t="shared" si="65"/>
        <v>3.571171947977294</v>
      </c>
      <c r="H358" s="30">
        <f t="shared" si="66"/>
        <v>4.447797657541137</v>
      </c>
      <c r="I358" s="30"/>
      <c r="J358" s="35"/>
      <c r="K358" s="30">
        <f t="shared" si="67"/>
        <v>54.503554409811734</v>
      </c>
      <c r="L358" s="30">
        <f t="shared" si="67"/>
        <v>3.343488789938286</v>
      </c>
      <c r="M358" s="33"/>
      <c r="N358" s="30">
        <f t="shared" si="68"/>
        <v>24.62698226701039</v>
      </c>
      <c r="O358" s="30">
        <f t="shared" si="68"/>
        <v>3.3981720178111083</v>
      </c>
      <c r="P358" s="33"/>
      <c r="Q358" s="30">
        <f t="shared" si="69"/>
        <v>5.991719396922115</v>
      </c>
      <c r="R358" s="30">
        <f t="shared" si="69"/>
        <v>1.8279821888914929</v>
      </c>
      <c r="S358" s="30">
        <f t="shared" si="69"/>
        <v>3.191156940863995</v>
      </c>
      <c r="T358" s="30">
        <f t="shared" si="69"/>
        <v>0.2499804702757597</v>
      </c>
      <c r="U358" s="30">
        <f t="shared" si="69"/>
        <v>0.3202874775408171</v>
      </c>
      <c r="V358" s="30">
        <f t="shared" si="69"/>
        <v>0.4804312163112257</v>
      </c>
      <c r="W358" s="30">
        <f t="shared" si="69"/>
        <v>1.0663229435200374</v>
      </c>
      <c r="X358" s="30">
        <f t="shared" si="69"/>
        <v>0.26169830481993595</v>
      </c>
      <c r="Y358" s="30">
        <f t="shared" si="69"/>
        <v>0.20310913209905476</v>
      </c>
      <c r="Z358" s="30">
        <f t="shared" si="69"/>
        <v>0.3241934223888759</v>
      </c>
      <c r="AA358" s="30">
        <f t="shared" si="69"/>
        <v>0.21092102179517225</v>
      </c>
      <c r="AB358" s="35"/>
      <c r="AC358" s="31">
        <f t="shared" si="70"/>
        <v>100</v>
      </c>
      <c r="AD358" s="15"/>
    </row>
    <row r="359" spans="1:30" ht="12.75">
      <c r="A359" s="16" t="s">
        <v>179</v>
      </c>
      <c r="B359" s="16" t="s">
        <v>192</v>
      </c>
      <c r="C359" s="13"/>
      <c r="D359" s="34">
        <f t="shared" si="62"/>
        <v>76.19202780493103</v>
      </c>
      <c r="E359" s="34">
        <f t="shared" si="63"/>
        <v>23.80797219506897</v>
      </c>
      <c r="F359" s="34">
        <f t="shared" si="64"/>
        <v>91.51817533856023</v>
      </c>
      <c r="G359" s="34">
        <f t="shared" si="65"/>
        <v>3.406985032074127</v>
      </c>
      <c r="H359" s="34">
        <f t="shared" si="66"/>
        <v>5.074839629365645</v>
      </c>
      <c r="I359" s="34"/>
      <c r="J359" s="35"/>
      <c r="K359" s="34">
        <f t="shared" si="67"/>
        <v>43.67601246105919</v>
      </c>
      <c r="L359" s="34">
        <f t="shared" si="67"/>
        <v>7.35202492211838</v>
      </c>
      <c r="M359" s="33"/>
      <c r="N359" s="34">
        <f t="shared" si="68"/>
        <v>27.570093457943926</v>
      </c>
      <c r="O359" s="34">
        <f t="shared" si="68"/>
        <v>3.161993769470405</v>
      </c>
      <c r="P359" s="33"/>
      <c r="Q359" s="34">
        <f t="shared" si="69"/>
        <v>11.510903426791277</v>
      </c>
      <c r="R359" s="34">
        <f t="shared" si="69"/>
        <v>1.9937694704049844</v>
      </c>
      <c r="S359" s="34">
        <f t="shared" si="69"/>
        <v>1.5420560747663552</v>
      </c>
      <c r="T359" s="34">
        <f t="shared" si="69"/>
        <v>1.4018691588785046</v>
      </c>
      <c r="U359" s="34">
        <f t="shared" si="69"/>
        <v>0.3894080996884735</v>
      </c>
      <c r="V359" s="34">
        <f t="shared" si="69"/>
        <v>0.43613707165109034</v>
      </c>
      <c r="W359" s="34">
        <f t="shared" si="69"/>
        <v>0.20249221183800623</v>
      </c>
      <c r="X359" s="34">
        <f t="shared" si="69"/>
        <v>0.20249221183800623</v>
      </c>
      <c r="Y359" s="34">
        <f t="shared" si="69"/>
        <v>0.1557632398753894</v>
      </c>
      <c r="Z359" s="34">
        <f t="shared" si="69"/>
        <v>0.21806853582554517</v>
      </c>
      <c r="AA359" s="34">
        <f t="shared" si="69"/>
        <v>0.18691588785046728</v>
      </c>
      <c r="AB359" s="35"/>
      <c r="AC359" s="36">
        <f t="shared" si="70"/>
        <v>99.99999999999997</v>
      </c>
      <c r="AD359" s="15"/>
    </row>
    <row r="360" spans="1:30" ht="12.75">
      <c r="A360" s="12" t="s">
        <v>179</v>
      </c>
      <c r="B360" s="12" t="s">
        <v>193</v>
      </c>
      <c r="C360" s="13"/>
      <c r="D360" s="30">
        <f t="shared" si="62"/>
        <v>62.053789731051346</v>
      </c>
      <c r="E360" s="30">
        <f t="shared" si="63"/>
        <v>37.946210268948654</v>
      </c>
      <c r="F360" s="30">
        <f t="shared" si="64"/>
        <v>94.03729971105858</v>
      </c>
      <c r="G360" s="30">
        <f t="shared" si="65"/>
        <v>3.283425269240872</v>
      </c>
      <c r="H360" s="30">
        <f t="shared" si="66"/>
        <v>2.6792750197005515</v>
      </c>
      <c r="I360" s="30"/>
      <c r="J360" s="35"/>
      <c r="K360" s="30">
        <f t="shared" si="67"/>
        <v>57.56983240223464</v>
      </c>
      <c r="L360" s="30">
        <f t="shared" si="67"/>
        <v>2.0391061452513966</v>
      </c>
      <c r="M360" s="33"/>
      <c r="N360" s="30">
        <f t="shared" si="68"/>
        <v>17.849162011173185</v>
      </c>
      <c r="O360" s="30">
        <f t="shared" si="68"/>
        <v>2.011173184357542</v>
      </c>
      <c r="P360" s="33"/>
      <c r="Q360" s="30">
        <f t="shared" si="69"/>
        <v>11.59217877094972</v>
      </c>
      <c r="R360" s="30">
        <f t="shared" si="69"/>
        <v>2.206703910614525</v>
      </c>
      <c r="S360" s="30">
        <f t="shared" si="69"/>
        <v>4.078212290502793</v>
      </c>
      <c r="T360" s="30">
        <f t="shared" si="69"/>
        <v>0.5307262569832403</v>
      </c>
      <c r="U360" s="30">
        <f t="shared" si="69"/>
        <v>0.27932960893854747</v>
      </c>
      <c r="V360" s="30">
        <f t="shared" si="69"/>
        <v>0.4748603351955307</v>
      </c>
      <c r="W360" s="30">
        <f t="shared" si="69"/>
        <v>0.11173184357541899</v>
      </c>
      <c r="X360" s="30">
        <f t="shared" si="69"/>
        <v>0.22346368715083798</v>
      </c>
      <c r="Y360" s="30">
        <f t="shared" si="69"/>
        <v>0.16759776536312848</v>
      </c>
      <c r="Z360" s="30">
        <f t="shared" si="69"/>
        <v>0.6145251396648045</v>
      </c>
      <c r="AA360" s="30">
        <f t="shared" si="69"/>
        <v>0.25139664804469275</v>
      </c>
      <c r="AB360" s="35"/>
      <c r="AC360" s="31">
        <f t="shared" si="70"/>
        <v>100</v>
      </c>
      <c r="AD360" s="15"/>
    </row>
    <row r="361" spans="1:30" ht="12.75">
      <c r="A361" s="16" t="s">
        <v>179</v>
      </c>
      <c r="B361" s="16" t="s">
        <v>194</v>
      </c>
      <c r="C361" s="13"/>
      <c r="D361" s="34">
        <f t="shared" si="62"/>
        <v>80.5284191829485</v>
      </c>
      <c r="E361" s="34">
        <f t="shared" si="63"/>
        <v>19.471580817051503</v>
      </c>
      <c r="F361" s="34">
        <f t="shared" si="64"/>
        <v>90.61207609594706</v>
      </c>
      <c r="G361" s="34">
        <f t="shared" si="65"/>
        <v>3.818582850840915</v>
      </c>
      <c r="H361" s="34">
        <f t="shared" si="66"/>
        <v>5.569341053212021</v>
      </c>
      <c r="I361" s="34"/>
      <c r="J361" s="35"/>
      <c r="K361" s="34">
        <f t="shared" si="67"/>
        <v>25.71124296363913</v>
      </c>
      <c r="L361" s="34">
        <f t="shared" si="67"/>
        <v>15.289821999087176</v>
      </c>
      <c r="M361" s="33"/>
      <c r="N361" s="34">
        <f t="shared" si="68"/>
        <v>37.167199148029816</v>
      </c>
      <c r="O361" s="34">
        <f t="shared" si="68"/>
        <v>5.263958618591206</v>
      </c>
      <c r="P361" s="33"/>
      <c r="Q361" s="34">
        <f t="shared" si="69"/>
        <v>8.55012931690248</v>
      </c>
      <c r="R361" s="34">
        <f t="shared" si="69"/>
        <v>3.14924691921497</v>
      </c>
      <c r="S361" s="34">
        <f t="shared" si="69"/>
        <v>1.8712916476494752</v>
      </c>
      <c r="T361" s="34">
        <f t="shared" si="69"/>
        <v>0.6389776357827476</v>
      </c>
      <c r="U361" s="34">
        <f t="shared" si="69"/>
        <v>0.4107713372889092</v>
      </c>
      <c r="V361" s="34">
        <f t="shared" si="69"/>
        <v>0.6541913890156702</v>
      </c>
      <c r="W361" s="34">
        <f t="shared" si="69"/>
        <v>0.3955575840559866</v>
      </c>
      <c r="X361" s="34">
        <f t="shared" si="69"/>
        <v>0.2738475581926061</v>
      </c>
      <c r="Y361" s="34">
        <f t="shared" si="69"/>
        <v>0.0760687661646128</v>
      </c>
      <c r="Z361" s="34">
        <f t="shared" si="69"/>
        <v>0.4107713372889092</v>
      </c>
      <c r="AA361" s="34">
        <f t="shared" si="69"/>
        <v>0.13692377909630304</v>
      </c>
      <c r="AB361" s="35"/>
      <c r="AC361" s="36">
        <f t="shared" si="70"/>
        <v>100</v>
      </c>
      <c r="AD361" s="15"/>
    </row>
    <row r="362" spans="1:30" ht="12.75">
      <c r="A362" s="12" t="s">
        <v>179</v>
      </c>
      <c r="B362" s="12" t="s">
        <v>195</v>
      </c>
      <c r="C362" s="13"/>
      <c r="D362" s="30">
        <f t="shared" si="62"/>
        <v>76.9796832506799</v>
      </c>
      <c r="E362" s="30">
        <f t="shared" si="63"/>
        <v>23.020316749320102</v>
      </c>
      <c r="F362" s="30">
        <f t="shared" si="64"/>
        <v>84.53865336658355</v>
      </c>
      <c r="G362" s="30">
        <f t="shared" si="65"/>
        <v>7.398171238570241</v>
      </c>
      <c r="H362" s="30">
        <f t="shared" si="66"/>
        <v>8.063175394846217</v>
      </c>
      <c r="I362" s="30"/>
      <c r="J362" s="35"/>
      <c r="K362" s="30">
        <f t="shared" si="67"/>
        <v>41.98623402163225</v>
      </c>
      <c r="L362" s="30">
        <f t="shared" si="67"/>
        <v>4.498525073746313</v>
      </c>
      <c r="M362" s="33"/>
      <c r="N362" s="30">
        <f t="shared" si="68"/>
        <v>30.62930186823992</v>
      </c>
      <c r="O362" s="30">
        <f t="shared" si="68"/>
        <v>3.048180924287119</v>
      </c>
      <c r="P362" s="33"/>
      <c r="Q362" s="30">
        <f t="shared" si="69"/>
        <v>11.75024582104228</v>
      </c>
      <c r="R362" s="30">
        <f t="shared" si="69"/>
        <v>3.5152409046214355</v>
      </c>
      <c r="S362" s="30">
        <f t="shared" si="69"/>
        <v>1.4257620452310718</v>
      </c>
      <c r="T362" s="30">
        <f t="shared" si="69"/>
        <v>0.6145526057030481</v>
      </c>
      <c r="U362" s="30">
        <f t="shared" si="69"/>
        <v>0.2704031465093412</v>
      </c>
      <c r="V362" s="30">
        <f t="shared" si="69"/>
        <v>0.6145526057030481</v>
      </c>
      <c r="W362" s="30">
        <f t="shared" si="69"/>
        <v>0.12291052114060963</v>
      </c>
      <c r="X362" s="30">
        <f t="shared" si="69"/>
        <v>0.5162241887905604</v>
      </c>
      <c r="Y362" s="30">
        <f t="shared" si="69"/>
        <v>0.24582104228121926</v>
      </c>
      <c r="Z362" s="30">
        <f t="shared" si="69"/>
        <v>0.5899705014749262</v>
      </c>
      <c r="AA362" s="30">
        <f t="shared" si="69"/>
        <v>0.1720747295968535</v>
      </c>
      <c r="AB362" s="35"/>
      <c r="AC362" s="31">
        <f t="shared" si="70"/>
        <v>100.00000000000001</v>
      </c>
      <c r="AD362" s="15"/>
    </row>
    <row r="363" spans="1:30" ht="12.75">
      <c r="A363" s="16" t="s">
        <v>179</v>
      </c>
      <c r="B363" s="16" t="s">
        <v>196</v>
      </c>
      <c r="C363" s="13"/>
      <c r="D363" s="34">
        <f t="shared" si="62"/>
        <v>79.16349809885932</v>
      </c>
      <c r="E363" s="34">
        <f t="shared" si="63"/>
        <v>20.83650190114068</v>
      </c>
      <c r="F363" s="34">
        <f t="shared" si="64"/>
        <v>92.41114313160422</v>
      </c>
      <c r="G363" s="34">
        <f t="shared" si="65"/>
        <v>3.9385206532180597</v>
      </c>
      <c r="H363" s="34">
        <f t="shared" si="66"/>
        <v>3.6503362151777137</v>
      </c>
      <c r="I363" s="34"/>
      <c r="J363" s="35"/>
      <c r="K363" s="34">
        <f aca="true" t="shared" si="71" ref="K363:L371">K173*100/$AC173</f>
        <v>33.471933471933475</v>
      </c>
      <c r="L363" s="34">
        <f t="shared" si="71"/>
        <v>3.1185031185031185</v>
      </c>
      <c r="M363" s="33"/>
      <c r="N363" s="34">
        <f aca="true" t="shared" si="72" ref="N363:O371">N173*100/$AC173</f>
        <v>37.83783783783784</v>
      </c>
      <c r="O363" s="34">
        <f t="shared" si="72"/>
        <v>1.0395010395010396</v>
      </c>
      <c r="P363" s="33"/>
      <c r="Q363" s="34">
        <f aca="true" t="shared" si="73" ref="Q363:AA371">Q173*100/$AC173</f>
        <v>16.32016632016632</v>
      </c>
      <c r="R363" s="34">
        <f t="shared" si="73"/>
        <v>5.093555093555094</v>
      </c>
      <c r="S363" s="34">
        <f t="shared" si="73"/>
        <v>1.4553014553014554</v>
      </c>
      <c r="T363" s="34">
        <f t="shared" si="73"/>
        <v>0.7276507276507277</v>
      </c>
      <c r="U363" s="34">
        <f t="shared" si="73"/>
        <v>0.10395010395010396</v>
      </c>
      <c r="V363" s="34">
        <f t="shared" si="73"/>
        <v>0.2079002079002079</v>
      </c>
      <c r="W363" s="34">
        <f t="shared" si="73"/>
        <v>0.10395010395010396</v>
      </c>
      <c r="X363" s="34">
        <f t="shared" si="73"/>
        <v>0.10395010395010396</v>
      </c>
      <c r="Y363" s="34">
        <f t="shared" si="73"/>
        <v>0.2079002079002079</v>
      </c>
      <c r="Z363" s="34">
        <f t="shared" si="73"/>
        <v>0</v>
      </c>
      <c r="AA363" s="34">
        <f t="shared" si="73"/>
        <v>0.2079002079002079</v>
      </c>
      <c r="AB363" s="35"/>
      <c r="AC363" s="36">
        <f t="shared" si="70"/>
        <v>99.99999999999999</v>
      </c>
      <c r="AD363" s="15"/>
    </row>
    <row r="364" spans="1:30" ht="12.75">
      <c r="A364" s="12" t="s">
        <v>179</v>
      </c>
      <c r="B364" s="12" t="s">
        <v>197</v>
      </c>
      <c r="C364" s="13"/>
      <c r="D364" s="30">
        <f t="shared" si="62"/>
        <v>79.76273551988835</v>
      </c>
      <c r="E364" s="30">
        <f t="shared" si="63"/>
        <v>20.237264480111648</v>
      </c>
      <c r="F364" s="30">
        <f t="shared" si="64"/>
        <v>87.66404199475066</v>
      </c>
      <c r="G364" s="30">
        <f t="shared" si="65"/>
        <v>5.424321959755031</v>
      </c>
      <c r="H364" s="30">
        <f t="shared" si="66"/>
        <v>6.911636045494313</v>
      </c>
      <c r="I364" s="30"/>
      <c r="J364" s="35"/>
      <c r="K364" s="30">
        <f t="shared" si="71"/>
        <v>44.11177644710579</v>
      </c>
      <c r="L364" s="30">
        <f t="shared" si="71"/>
        <v>8.982035928143713</v>
      </c>
      <c r="M364" s="33"/>
      <c r="N364" s="30">
        <f t="shared" si="72"/>
        <v>21.357285429141715</v>
      </c>
      <c r="O364" s="30">
        <f t="shared" si="72"/>
        <v>2.1956087824351296</v>
      </c>
      <c r="P364" s="33"/>
      <c r="Q364" s="30">
        <f t="shared" si="73"/>
        <v>15.069860279441118</v>
      </c>
      <c r="R364" s="30">
        <f t="shared" si="73"/>
        <v>3.193612774451098</v>
      </c>
      <c r="S364" s="30">
        <f t="shared" si="73"/>
        <v>0.8982035928143712</v>
      </c>
      <c r="T364" s="30">
        <f t="shared" si="73"/>
        <v>2.095808383233533</v>
      </c>
      <c r="U364" s="30">
        <f t="shared" si="73"/>
        <v>0.3992015968063872</v>
      </c>
      <c r="V364" s="30">
        <f t="shared" si="73"/>
        <v>0.3992015968063872</v>
      </c>
      <c r="W364" s="30">
        <f t="shared" si="73"/>
        <v>0</v>
      </c>
      <c r="X364" s="30">
        <f t="shared" si="73"/>
        <v>0.2994011976047904</v>
      </c>
      <c r="Y364" s="30">
        <f t="shared" si="73"/>
        <v>0.3992015968063872</v>
      </c>
      <c r="Z364" s="30">
        <f t="shared" si="73"/>
        <v>0.499001996007984</v>
      </c>
      <c r="AA364" s="30">
        <f t="shared" si="73"/>
        <v>0.0998003992015968</v>
      </c>
      <c r="AB364" s="35"/>
      <c r="AC364" s="31">
        <f t="shared" si="70"/>
        <v>100.00000000000001</v>
      </c>
      <c r="AD364" s="15"/>
    </row>
    <row r="365" spans="1:30" ht="12.75">
      <c r="A365" s="16" t="s">
        <v>179</v>
      </c>
      <c r="B365" s="16" t="s">
        <v>198</v>
      </c>
      <c r="C365" s="13"/>
      <c r="D365" s="34">
        <f t="shared" si="62"/>
        <v>78.44641313742437</v>
      </c>
      <c r="E365" s="34">
        <f t="shared" si="63"/>
        <v>21.553586862575628</v>
      </c>
      <c r="F365" s="34">
        <f t="shared" si="64"/>
        <v>87.19184685305055</v>
      </c>
      <c r="G365" s="34">
        <f t="shared" si="65"/>
        <v>3.4981407519625396</v>
      </c>
      <c r="H365" s="34">
        <f t="shared" si="66"/>
        <v>9.310012394986916</v>
      </c>
      <c r="I365" s="34"/>
      <c r="J365" s="35"/>
      <c r="K365" s="34">
        <f t="shared" si="71"/>
        <v>36.108039804138365</v>
      </c>
      <c r="L365" s="34">
        <f t="shared" si="71"/>
        <v>7.360606539251303</v>
      </c>
      <c r="M365" s="33"/>
      <c r="N365" s="34">
        <f t="shared" si="72"/>
        <v>26.141209919444005</v>
      </c>
      <c r="O365" s="34">
        <f t="shared" si="72"/>
        <v>2.76417627546991</v>
      </c>
      <c r="P365" s="33"/>
      <c r="Q365" s="34">
        <f t="shared" si="73"/>
        <v>18.701626915179276</v>
      </c>
      <c r="R365" s="34">
        <f t="shared" si="73"/>
        <v>4.0435950086874115</v>
      </c>
      <c r="S365" s="34">
        <f t="shared" si="73"/>
        <v>2.1165692623598167</v>
      </c>
      <c r="T365" s="34">
        <f t="shared" si="73"/>
        <v>0.2685199810456484</v>
      </c>
      <c r="U365" s="34">
        <f t="shared" si="73"/>
        <v>0.3001105670510188</v>
      </c>
      <c r="V365" s="34">
        <f t="shared" si="73"/>
        <v>0.5212446690886116</v>
      </c>
      <c r="W365" s="34">
        <f t="shared" si="73"/>
        <v>0.4896540830832412</v>
      </c>
      <c r="X365" s="34">
        <f t="shared" si="73"/>
        <v>0.39488232506713</v>
      </c>
      <c r="Y365" s="34">
        <f t="shared" si="73"/>
        <v>0.2211341020375928</v>
      </c>
      <c r="Z365" s="34">
        <f t="shared" si="73"/>
        <v>0.34749644605907437</v>
      </c>
      <c r="AA365" s="34">
        <f t="shared" si="73"/>
        <v>0.2211341020375928</v>
      </c>
      <c r="AB365" s="35"/>
      <c r="AC365" s="36">
        <f t="shared" si="70"/>
        <v>99.99999999999999</v>
      </c>
      <c r="AD365" s="15"/>
    </row>
    <row r="366" spans="1:30" ht="12.75">
      <c r="A366" s="12" t="s">
        <v>179</v>
      </c>
      <c r="B366" s="12" t="s">
        <v>199</v>
      </c>
      <c r="C366" s="13"/>
      <c r="D366" s="30">
        <f t="shared" si="62"/>
        <v>75.43153049482163</v>
      </c>
      <c r="E366" s="30">
        <f t="shared" si="63"/>
        <v>24.56846950517837</v>
      </c>
      <c r="F366" s="30">
        <f t="shared" si="64"/>
        <v>93.59267734553775</v>
      </c>
      <c r="G366" s="30">
        <f t="shared" si="65"/>
        <v>2.9748283752860414</v>
      </c>
      <c r="H366" s="30">
        <f t="shared" si="66"/>
        <v>3.4324942791762014</v>
      </c>
      <c r="I366" s="30"/>
      <c r="J366" s="35"/>
      <c r="K366" s="30">
        <f t="shared" si="71"/>
        <v>47.147514262428686</v>
      </c>
      <c r="L366" s="30">
        <f t="shared" si="71"/>
        <v>2.1189894050529747</v>
      </c>
      <c r="M366" s="33"/>
      <c r="N366" s="30">
        <f t="shared" si="72"/>
        <v>24.123879380603096</v>
      </c>
      <c r="O366" s="30">
        <f t="shared" si="72"/>
        <v>2.3227383863080684</v>
      </c>
      <c r="P366" s="33"/>
      <c r="Q366" s="30">
        <f t="shared" si="73"/>
        <v>17.726161369193154</v>
      </c>
      <c r="R366" s="30">
        <f t="shared" si="73"/>
        <v>2.3227383863080684</v>
      </c>
      <c r="S366" s="30">
        <f t="shared" si="73"/>
        <v>1.1817440912795436</v>
      </c>
      <c r="T366" s="30">
        <f t="shared" si="73"/>
        <v>1.3854930725346373</v>
      </c>
      <c r="U366" s="30">
        <f t="shared" si="73"/>
        <v>0.32599837000814996</v>
      </c>
      <c r="V366" s="30">
        <f t="shared" si="73"/>
        <v>0.4482477587612062</v>
      </c>
      <c r="W366" s="30">
        <f t="shared" si="73"/>
        <v>0.08149959250203749</v>
      </c>
      <c r="X366" s="30">
        <f t="shared" si="73"/>
        <v>0.2852485737571312</v>
      </c>
      <c r="Y366" s="30">
        <f t="shared" si="73"/>
        <v>0.08149959250203749</v>
      </c>
      <c r="Z366" s="30">
        <f t="shared" si="73"/>
        <v>0.36674816625916873</v>
      </c>
      <c r="AA366" s="30">
        <f t="shared" si="73"/>
        <v>0.08149959250203749</v>
      </c>
      <c r="AB366" s="35"/>
      <c r="AC366" s="31">
        <f t="shared" si="70"/>
        <v>100.00000000000003</v>
      </c>
      <c r="AD366" s="15"/>
    </row>
    <row r="367" spans="1:30" ht="12.75">
      <c r="A367" s="16" t="s">
        <v>179</v>
      </c>
      <c r="B367" s="16" t="s">
        <v>200</v>
      </c>
      <c r="C367" s="13"/>
      <c r="D367" s="34">
        <f t="shared" si="62"/>
        <v>79.50646298472385</v>
      </c>
      <c r="E367" s="34">
        <f t="shared" si="63"/>
        <v>20.493537015276146</v>
      </c>
      <c r="F367" s="34">
        <f t="shared" si="64"/>
        <v>92.403192432752</v>
      </c>
      <c r="G367" s="34">
        <f t="shared" si="65"/>
        <v>2.896837126810523</v>
      </c>
      <c r="H367" s="34">
        <f t="shared" si="66"/>
        <v>4.699970440437482</v>
      </c>
      <c r="I367" s="34"/>
      <c r="J367" s="35"/>
      <c r="K367" s="34">
        <f t="shared" si="71"/>
        <v>33.26935380678183</v>
      </c>
      <c r="L367" s="34">
        <f t="shared" si="71"/>
        <v>3.614843250159949</v>
      </c>
      <c r="M367" s="33"/>
      <c r="N367" s="34">
        <f t="shared" si="72"/>
        <v>41.9065898912348</v>
      </c>
      <c r="O367" s="34">
        <f t="shared" si="72"/>
        <v>2.8790786948176583</v>
      </c>
      <c r="P367" s="33"/>
      <c r="Q367" s="34">
        <f t="shared" si="73"/>
        <v>9.277031349968011</v>
      </c>
      <c r="R367" s="34">
        <f t="shared" si="73"/>
        <v>2.111324376199616</v>
      </c>
      <c r="S367" s="34">
        <f t="shared" si="73"/>
        <v>2.2072936660268714</v>
      </c>
      <c r="T367" s="34">
        <f t="shared" si="73"/>
        <v>2.143314139475368</v>
      </c>
      <c r="U367" s="34">
        <f t="shared" si="73"/>
        <v>0.4798464491362764</v>
      </c>
      <c r="V367" s="34">
        <f t="shared" si="73"/>
        <v>0.7677543186180422</v>
      </c>
      <c r="W367" s="34">
        <f t="shared" si="73"/>
        <v>0.5758157389635317</v>
      </c>
      <c r="X367" s="34">
        <f t="shared" si="73"/>
        <v>0.22392834293026231</v>
      </c>
      <c r="Y367" s="34">
        <f t="shared" si="73"/>
        <v>0.1599488163787588</v>
      </c>
      <c r="Z367" s="34">
        <f t="shared" si="73"/>
        <v>0.1599488163787588</v>
      </c>
      <c r="AA367" s="34">
        <f t="shared" si="73"/>
        <v>0.22392834293026231</v>
      </c>
      <c r="AB367" s="35"/>
      <c r="AC367" s="36">
        <f t="shared" si="70"/>
        <v>100.00000000000001</v>
      </c>
      <c r="AD367" s="15"/>
    </row>
    <row r="368" spans="1:30" ht="12.75">
      <c r="A368" s="12" t="s">
        <v>179</v>
      </c>
      <c r="B368" s="12" t="s">
        <v>201</v>
      </c>
      <c r="C368" s="13"/>
      <c r="D368" s="30">
        <f t="shared" si="62"/>
        <v>72.82487967419475</v>
      </c>
      <c r="E368" s="30">
        <f t="shared" si="63"/>
        <v>27.175120325805253</v>
      </c>
      <c r="F368" s="30">
        <f t="shared" si="64"/>
        <v>93.70324642312441</v>
      </c>
      <c r="G368" s="30">
        <f t="shared" si="65"/>
        <v>2.3579538576996635</v>
      </c>
      <c r="H368" s="30">
        <f t="shared" si="66"/>
        <v>3.9387997191759268</v>
      </c>
      <c r="I368" s="30"/>
      <c r="J368" s="35"/>
      <c r="K368" s="30">
        <f t="shared" si="71"/>
        <v>56.96274479408877</v>
      </c>
      <c r="L368" s="30">
        <f t="shared" si="71"/>
        <v>3.578256601043766</v>
      </c>
      <c r="M368" s="33"/>
      <c r="N368" s="30">
        <f t="shared" si="72"/>
        <v>22.79491551697411</v>
      </c>
      <c r="O368" s="30">
        <f t="shared" si="72"/>
        <v>3.2113884152327805</v>
      </c>
      <c r="P368" s="33"/>
      <c r="Q368" s="30">
        <f t="shared" si="73"/>
        <v>6.911073218622436</v>
      </c>
      <c r="R368" s="30">
        <f t="shared" si="73"/>
        <v>2.128868909213042</v>
      </c>
      <c r="S368" s="30">
        <f t="shared" si="73"/>
        <v>1.9066811347077972</v>
      </c>
      <c r="T368" s="30">
        <f t="shared" si="73"/>
        <v>0.627809641915982</v>
      </c>
      <c r="U368" s="30">
        <f t="shared" si="73"/>
        <v>0.24543998346509585</v>
      </c>
      <c r="V368" s="30">
        <f t="shared" si="73"/>
        <v>0.3513667131710846</v>
      </c>
      <c r="W368" s="30">
        <f t="shared" si="73"/>
        <v>0.28419366506484783</v>
      </c>
      <c r="X368" s="30">
        <f t="shared" si="73"/>
        <v>0.27902650751821423</v>
      </c>
      <c r="Y368" s="30">
        <f t="shared" si="73"/>
        <v>0.1808505141321759</v>
      </c>
      <c r="Z368" s="30">
        <f t="shared" si="73"/>
        <v>0.268692192424947</v>
      </c>
      <c r="AA368" s="30">
        <f t="shared" si="73"/>
        <v>0.268692192424947</v>
      </c>
      <c r="AB368" s="35"/>
      <c r="AC368" s="31">
        <f t="shared" si="70"/>
        <v>100</v>
      </c>
      <c r="AD368" s="15"/>
    </row>
    <row r="369" spans="1:30" ht="12.75">
      <c r="A369" s="16" t="s">
        <v>179</v>
      </c>
      <c r="B369" s="16" t="s">
        <v>202</v>
      </c>
      <c r="C369" s="13"/>
      <c r="D369" s="34">
        <f t="shared" si="62"/>
        <v>75.2723876725122</v>
      </c>
      <c r="E369" s="34">
        <f t="shared" si="63"/>
        <v>24.727612327487805</v>
      </c>
      <c r="F369" s="34">
        <f t="shared" si="64"/>
        <v>91.08078301626689</v>
      </c>
      <c r="G369" s="34">
        <f t="shared" si="65"/>
        <v>3.4463744141163497</v>
      </c>
      <c r="H369" s="34">
        <f t="shared" si="66"/>
        <v>5.4728425696167635</v>
      </c>
      <c r="I369" s="34"/>
      <c r="J369" s="35"/>
      <c r="K369" s="34">
        <f t="shared" si="71"/>
        <v>41.98577266535493</v>
      </c>
      <c r="L369" s="34">
        <f t="shared" si="71"/>
        <v>2.4822158316936584</v>
      </c>
      <c r="M369" s="33"/>
      <c r="N369" s="34">
        <f t="shared" si="72"/>
        <v>36.30997426971394</v>
      </c>
      <c r="O369" s="34">
        <f t="shared" si="72"/>
        <v>2.603299530800666</v>
      </c>
      <c r="P369" s="33"/>
      <c r="Q369" s="34">
        <f t="shared" si="73"/>
        <v>10.322385348872409</v>
      </c>
      <c r="R369" s="34">
        <f t="shared" si="73"/>
        <v>2.118964734372635</v>
      </c>
      <c r="S369" s="34">
        <f t="shared" si="73"/>
        <v>1.225972453458453</v>
      </c>
      <c r="T369" s="34">
        <f t="shared" si="73"/>
        <v>0.5297411835931588</v>
      </c>
      <c r="U369" s="34">
        <f t="shared" si="73"/>
        <v>0.3329801725442712</v>
      </c>
      <c r="V369" s="34">
        <f t="shared" si="73"/>
        <v>0.5600121083699107</v>
      </c>
      <c r="W369" s="34">
        <f t="shared" si="73"/>
        <v>0.2573028606023914</v>
      </c>
      <c r="X369" s="34">
        <f t="shared" si="73"/>
        <v>0.24216739821401545</v>
      </c>
      <c r="Y369" s="34">
        <f t="shared" si="73"/>
        <v>0.22703193582563946</v>
      </c>
      <c r="Z369" s="34">
        <f t="shared" si="73"/>
        <v>0.4691993340396549</v>
      </c>
      <c r="AA369" s="34">
        <f t="shared" si="73"/>
        <v>0.3329801725442712</v>
      </c>
      <c r="AB369" s="35"/>
      <c r="AC369" s="36">
        <f t="shared" si="70"/>
        <v>100</v>
      </c>
      <c r="AD369" s="15"/>
    </row>
    <row r="370" spans="1:30" ht="12.75">
      <c r="A370" s="12" t="s">
        <v>179</v>
      </c>
      <c r="B370" s="12" t="s">
        <v>203</v>
      </c>
      <c r="C370" s="13"/>
      <c r="D370" s="30">
        <f t="shared" si="62"/>
        <v>81.7396002160994</v>
      </c>
      <c r="E370" s="30">
        <f t="shared" si="63"/>
        <v>18.260399783900596</v>
      </c>
      <c r="F370" s="30">
        <f t="shared" si="64"/>
        <v>89.49107732980833</v>
      </c>
      <c r="G370" s="30">
        <f t="shared" si="65"/>
        <v>3.8334434897554526</v>
      </c>
      <c r="H370" s="30">
        <f t="shared" si="66"/>
        <v>6.675479180436219</v>
      </c>
      <c r="I370" s="30"/>
      <c r="J370" s="35"/>
      <c r="K370" s="30">
        <f t="shared" si="71"/>
        <v>48.15361890694239</v>
      </c>
      <c r="L370" s="30">
        <f t="shared" si="71"/>
        <v>5.834564254062038</v>
      </c>
      <c r="M370" s="33"/>
      <c r="N370" s="30">
        <f t="shared" si="72"/>
        <v>25.110782865583456</v>
      </c>
      <c r="O370" s="30">
        <f t="shared" si="72"/>
        <v>1.846381093057607</v>
      </c>
      <c r="P370" s="33"/>
      <c r="Q370" s="30">
        <f t="shared" si="73"/>
        <v>10.413589364844904</v>
      </c>
      <c r="R370" s="30">
        <f t="shared" si="73"/>
        <v>3.323485967503693</v>
      </c>
      <c r="S370" s="30">
        <f t="shared" si="73"/>
        <v>1.6986706056129985</v>
      </c>
      <c r="T370" s="30">
        <f t="shared" si="73"/>
        <v>0.36927621861152143</v>
      </c>
      <c r="U370" s="30">
        <f t="shared" si="73"/>
        <v>0.36927621861152143</v>
      </c>
      <c r="V370" s="30">
        <f t="shared" si="73"/>
        <v>0.36927621861152143</v>
      </c>
      <c r="W370" s="30">
        <f t="shared" si="73"/>
        <v>1.1078286558345642</v>
      </c>
      <c r="X370" s="30">
        <f t="shared" si="73"/>
        <v>0.5908419497784343</v>
      </c>
      <c r="Y370" s="30">
        <f t="shared" si="73"/>
        <v>0.36927621861152143</v>
      </c>
      <c r="Z370" s="30">
        <f t="shared" si="73"/>
        <v>0.14771048744460857</v>
      </c>
      <c r="AA370" s="30">
        <f t="shared" si="73"/>
        <v>0.29542097488921715</v>
      </c>
      <c r="AB370" s="35"/>
      <c r="AC370" s="31">
        <f t="shared" si="70"/>
        <v>99.99999999999999</v>
      </c>
      <c r="AD370" s="15"/>
    </row>
    <row r="371" spans="1:30" ht="12.75">
      <c r="A371" s="19" t="s">
        <v>218</v>
      </c>
      <c r="B371" s="19"/>
      <c r="C371" s="18"/>
      <c r="D371" s="39">
        <f t="shared" si="62"/>
        <v>73.72621691587331</v>
      </c>
      <c r="E371" s="39">
        <f t="shared" si="63"/>
        <v>26.27378308412669</v>
      </c>
      <c r="F371" s="39">
        <f t="shared" si="64"/>
        <v>90.6979956943693</v>
      </c>
      <c r="G371" s="39">
        <f t="shared" si="65"/>
        <v>3.843984205012491</v>
      </c>
      <c r="H371" s="39">
        <f t="shared" si="66"/>
        <v>5.456101370357152</v>
      </c>
      <c r="I371" s="39"/>
      <c r="J371" s="38"/>
      <c r="K371" s="39">
        <f t="shared" si="71"/>
        <v>47.83773149029613</v>
      </c>
      <c r="L371" s="39">
        <f t="shared" si="71"/>
        <v>4.818298363860223</v>
      </c>
      <c r="M371" s="39"/>
      <c r="N371" s="39">
        <f t="shared" si="72"/>
        <v>26.525604085483756</v>
      </c>
      <c r="O371" s="39">
        <f t="shared" si="72"/>
        <v>3.125039665917774</v>
      </c>
      <c r="P371" s="39"/>
      <c r="Q371" s="39">
        <f t="shared" si="73"/>
        <v>9.719524939813581</v>
      </c>
      <c r="R371" s="39">
        <f t="shared" si="73"/>
        <v>2.8199823142894616</v>
      </c>
      <c r="S371" s="39">
        <f t="shared" si="73"/>
        <v>1.9297733436570494</v>
      </c>
      <c r="T371" s="39">
        <f t="shared" si="73"/>
        <v>0.7789328493033607</v>
      </c>
      <c r="U371" s="39">
        <f t="shared" si="73"/>
        <v>0.3672535106981625</v>
      </c>
      <c r="V371" s="39">
        <f t="shared" si="73"/>
        <v>0.5111085724923735</v>
      </c>
      <c r="W371" s="39">
        <f t="shared" si="73"/>
        <v>0.45187413528299253</v>
      </c>
      <c r="X371" s="39">
        <f t="shared" si="73"/>
        <v>0.3253663015286716</v>
      </c>
      <c r="Y371" s="39">
        <f t="shared" si="73"/>
        <v>0.20647432398698534</v>
      </c>
      <c r="Z371" s="39">
        <f t="shared" si="73"/>
        <v>0.33932870458516856</v>
      </c>
      <c r="AA371" s="39">
        <f t="shared" si="73"/>
        <v>0.24370739880431058</v>
      </c>
      <c r="AB371" s="38"/>
      <c r="AC371" s="19">
        <f t="shared" si="70"/>
        <v>99.99999999999999</v>
      </c>
      <c r="AD371" s="20"/>
    </row>
    <row r="372" spans="1:30" ht="12.75">
      <c r="A372" s="21"/>
      <c r="B372" s="12"/>
      <c r="C372" s="13"/>
      <c r="D372" s="12"/>
      <c r="E372" s="12"/>
      <c r="F372" s="12"/>
      <c r="G372" s="12"/>
      <c r="H372" s="12"/>
      <c r="I372" s="12"/>
      <c r="J372" s="13"/>
      <c r="K372" s="12"/>
      <c r="L372" s="12"/>
      <c r="M372" s="14"/>
      <c r="N372" s="12"/>
      <c r="O372" s="12"/>
      <c r="P372" s="14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3"/>
      <c r="AC372" s="41"/>
      <c r="AD372" s="15"/>
    </row>
    <row r="373" spans="1:30" ht="12.75">
      <c r="A373" s="22" t="s">
        <v>219</v>
      </c>
      <c r="B373" s="22"/>
      <c r="C373" s="18"/>
      <c r="D373" s="42">
        <f>E183*100/D183</f>
        <v>73.51328082732033</v>
      </c>
      <c r="E373" s="42">
        <f>100-D373</f>
        <v>26.48671917267967</v>
      </c>
      <c r="F373" s="42">
        <f>F183*100/E183</f>
        <v>92.20903555526158</v>
      </c>
      <c r="G373" s="42">
        <f>G183*100/E183</f>
        <v>3.045713907736655</v>
      </c>
      <c r="H373" s="42">
        <f>H183*100/E183</f>
        <v>4.741421026796127</v>
      </c>
      <c r="I373" s="42"/>
      <c r="J373" s="38"/>
      <c r="K373" s="42">
        <f>K183*100/$AC183</f>
        <v>45.90144375981636</v>
      </c>
      <c r="L373" s="42">
        <f>L183*100/$AC183</f>
        <v>5.555605895855987</v>
      </c>
      <c r="M373" s="39"/>
      <c r="N373" s="42">
        <f>N183*100/$AC183</f>
        <v>25.83280476017881</v>
      </c>
      <c r="O373" s="42">
        <f>O183*100/$AC183</f>
        <v>3.889241270991905</v>
      </c>
      <c r="P373" s="39"/>
      <c r="Q373" s="42">
        <f aca="true" t="shared" si="74" ref="Q373:AA373">Q183*100/$AC183</f>
        <v>11.395810680198139</v>
      </c>
      <c r="R373" s="42">
        <f t="shared" si="74"/>
        <v>2.6452821070436148</v>
      </c>
      <c r="S373" s="42">
        <f t="shared" si="74"/>
        <v>1.7718527244170592</v>
      </c>
      <c r="T373" s="42">
        <f t="shared" si="74"/>
        <v>0.6792920140147396</v>
      </c>
      <c r="U373" s="42">
        <f t="shared" si="74"/>
        <v>0.3481031774797632</v>
      </c>
      <c r="V373" s="42">
        <f t="shared" si="74"/>
        <v>0.4056421408722967</v>
      </c>
      <c r="W373" s="42">
        <f t="shared" si="74"/>
        <v>0.4364504047360155</v>
      </c>
      <c r="X373" s="42">
        <f t="shared" si="74"/>
        <v>0.3080826386371874</v>
      </c>
      <c r="Y373" s="42">
        <f t="shared" si="74"/>
        <v>0.22169868309774074</v>
      </c>
      <c r="Z373" s="42">
        <f t="shared" si="74"/>
        <v>0.32771535580524347</v>
      </c>
      <c r="AA373" s="42">
        <f t="shared" si="74"/>
        <v>0.28097438685514076</v>
      </c>
      <c r="AB373" s="38"/>
      <c r="AC373" s="22">
        <f>SUM(K373:AA373)</f>
        <v>99.99999999999999</v>
      </c>
      <c r="AD373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2010-05-31T15:51:33Z</dcterms:created>
  <dcterms:modified xsi:type="dcterms:W3CDTF">2010-05-31T15:51:50Z</dcterms:modified>
  <cp:category/>
  <cp:version/>
  <cp:contentType/>
  <cp:contentStatus/>
</cp:coreProperties>
</file>