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<sst xmlns="http://schemas.openxmlformats.org/spreadsheetml/2006/main" count="939" uniqueCount="265">
  <si>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</si>
  <si>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</si>
  <si>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</si>
  <si>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</si>
  <si>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</si>
  <si>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</si>
  <si>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</si>
  <si>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</si>
  <si>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</si>
  <si>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</si>
  <si>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</si>
  <si>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MPA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</si>
  <si>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</si>
  <si>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</si>
  <si>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</si>
  <si>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</si>
  <si>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</si>
  <si>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</si>
  <si>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</si>
  <si>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</si>
  <si>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</si>
  <si>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Forza Nuova</t>
  </si>
  <si>
    <t>PLI</t>
  </si>
  <si>
    <t>UD Consu-matori</t>
  </si>
  <si>
    <t>totale voti alle liste</t>
  </si>
  <si>
    <t>CT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</si>
  <si>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</si>
  <si>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</si>
  <si>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</si>
  <si>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</si>
  <si>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</si>
  <si>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</si>
  <si>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</si>
  <si>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</si>
  <si>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</si>
  <si>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</si>
  <si>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</si>
  <si>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</si>
  <si>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</si>
  <si>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</si>
  <si>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</si>
  <si>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</si>
  <si>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</si>
  <si>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</si>
  <si>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</si>
  <si>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</si>
  <si>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</si>
  <si>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</si>
  <si>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</si>
  <si>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</si>
  <si>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</si>
  <si>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</si>
  <si>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</si>
  <si>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</si>
  <si>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</si>
  <si>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</si>
  <si>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</si>
  <si>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</si>
  <si>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</si>
  <si>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</si>
  <si>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</si>
  <si>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</si>
  <si>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</si>
  <si>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</si>
  <si>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</si>
  <si>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</si>
  <si>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</si>
  <si>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</si>
  <si>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</si>
  <si>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</si>
  <si>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</si>
  <si>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</si>
  <si>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</si>
  <si>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</si>
  <si>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</si>
  <si>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</si>
  <si>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</si>
  <si>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</si>
  <si>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</si>
  <si>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</si>
  <si>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</si>
  <si>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</si>
  <si>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</si>
  <si>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</si>
  <si>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Totale provincia di Catania</t>
  </si>
  <si>
    <t>EN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</si>
  <si>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</si>
  <si>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</si>
  <si>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</si>
  <si>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</si>
  <si>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</si>
  <si>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</si>
  <si>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</si>
  <si>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</si>
  <si>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</si>
  <si>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</si>
  <si>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</si>
  <si>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</si>
  <si>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</si>
  <si>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</si>
  <si>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</si>
  <si>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</si>
  <si>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</si>
  <si>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</si>
  <si>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</si>
  <si>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</si>
  <si>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Totale provincia di Enna</t>
  </si>
  <si>
    <t>ME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</si>
  <si>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</si>
  <si>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</si>
  <si>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</si>
  <si>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</si>
  <si>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</si>
  <si>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</si>
  <si>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</si>
  <si>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</si>
  <si>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</si>
  <si>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</si>
  <si>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</si>
  <si>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</si>
  <si>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</si>
  <si>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</si>
  <si>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</si>
  <si>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</si>
  <si>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</si>
  <si>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</si>
  <si>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</si>
  <si>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</si>
  <si>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</si>
  <si>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</si>
  <si>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</si>
  <si>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</si>
  <si>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</si>
  <si>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</si>
  <si>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</si>
  <si>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</si>
  <si>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</si>
  <si>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</si>
  <si>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</si>
  <si>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</si>
  <si>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</si>
  <si>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</si>
  <si>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</si>
  <si>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</si>
  <si>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</si>
  <si>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</si>
  <si>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</si>
  <si>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</si>
  <si>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</si>
  <si>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</si>
  <si>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</si>
  <si>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</si>
  <si>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</si>
  <si>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</si>
  <si>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</si>
  <si>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</si>
  <si>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</si>
  <si>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</si>
  <si>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</si>
  <si>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</si>
  <si>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</si>
  <si>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</si>
  <si>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</si>
  <si>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</si>
  <si>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</si>
  <si>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</si>
  <si>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</si>
  <si>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</si>
  <si>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</si>
  <si>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</si>
  <si>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</si>
  <si>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</si>
  <si>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</si>
  <si>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</si>
  <si>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</si>
  <si>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</si>
  <si>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</si>
  <si>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</si>
  <si>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</si>
  <si>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</si>
  <si>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</si>
  <si>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</si>
  <si>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</si>
  <si>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</si>
  <si>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</si>
  <si>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</si>
  <si>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</si>
  <si>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</si>
  <si>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</si>
  <si>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</si>
  <si>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</si>
  <si>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</si>
  <si>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</si>
  <si>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</si>
  <si>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</si>
  <si>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</si>
  <si>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</si>
  <si>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</si>
  <si>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</si>
  <si>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</si>
  <si>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</si>
  <si>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</si>
  <si>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</si>
  <si>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</si>
  <si>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</si>
  <si>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</si>
  <si>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</si>
  <si>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</si>
  <si>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</si>
  <si>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</si>
  <si>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</si>
  <si>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</si>
  <si>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</si>
  <si>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</si>
  <si>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</si>
  <si>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</si>
  <si>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Totale provincia di Mesina</t>
  </si>
  <si>
    <t>RG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</si>
  <si>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</si>
  <si>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</si>
  <si>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</si>
  <si>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</si>
  <si>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</si>
  <si>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</si>
  <si>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</si>
  <si>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</si>
  <si>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</si>
  <si>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</si>
  <si>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</si>
  <si>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</si>
  <si>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Totale provincia di Ragusa</t>
  </si>
  <si>
    <t>SR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</si>
  <si>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</si>
  <si>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</si>
  <si>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</si>
  <si>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</si>
  <si>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</si>
  <si>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</si>
  <si>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</si>
  <si>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</si>
  <si>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</si>
  <si>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</si>
  <si>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</si>
  <si>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</si>
  <si>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</si>
  <si>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</si>
  <si>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</si>
  <si>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</si>
  <si>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</si>
  <si>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</si>
  <si>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</si>
  <si>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</si>
  <si>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</si>
  <si>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Totale provincia di Siracusa</t>
  </si>
  <si>
    <t>Totali sezionali Circoscrizione XXV</t>
  </si>
  <si>
    <t>Voti contestati in sede di sezione e assegnati dall'UCC</t>
  </si>
  <si>
    <t>Totale dei voti validi Circoscrizione XXV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</si>
  <si>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</si>
  <si>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</si>
  <si>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</si>
  <si>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</si>
  <si>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</si>
  <si>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</si>
  <si>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</si>
  <si>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>Totale Circoscrizione XXV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</si>
</sst>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/>
    </xf>
    <xf numFmtId="41" fontId="0" fillId="0" borderId="0" xfId="16" applyFill="1" applyBorder="1" applyAlignment="1">
      <alignment/>
    </xf>
    <xf numFmtId="41" fontId="0" fillId="0" borderId="0" xfId="16" applyBorder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2" fillId="0" borderId="0" xfId="16" applyFont="1" applyBorder="1" applyAlignment="1">
      <alignment wrapText="1"/>
    </xf>
    <xf numFmtId="41" fontId="2" fillId="0" borderId="0" xfId="16" applyFont="1" applyFill="1" applyBorder="1" applyAlignment="1">
      <alignment wrapText="1"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Fill="1" applyAlignment="1">
      <alignment/>
    </xf>
    <xf numFmtId="41" fontId="2" fillId="0" borderId="0" xfId="16" applyFont="1" applyFill="1" applyBorder="1" applyAlignment="1">
      <alignment/>
    </xf>
    <xf numFmtId="0" fontId="2" fillId="0" borderId="0" xfId="17" applyFont="1" applyFill="1" applyBorder="1">
      <alignment/>
      <protection/>
    </xf>
    <xf numFmtId="41" fontId="2" fillId="0" borderId="0" xfId="16" applyFont="1" applyFill="1" applyAlignment="1">
      <alignment/>
    </xf>
    <xf numFmtId="41" fontId="3" fillId="0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0" fontId="3" fillId="0" borderId="0" xfId="17" applyFont="1">
      <alignment/>
      <protection/>
    </xf>
    <xf numFmtId="0" fontId="3" fillId="0" borderId="0" xfId="17" applyFont="1" applyBorder="1">
      <alignment/>
      <protection/>
    </xf>
    <xf numFmtId="41" fontId="3" fillId="0" borderId="0" xfId="16" applyFont="1" applyBorder="1" applyAlignment="1">
      <alignment/>
    </xf>
    <xf numFmtId="41" fontId="1" fillId="0" borderId="0" xfId="16" applyFont="1" applyAlignment="1">
      <alignment horizontal="right"/>
    </xf>
    <xf numFmtId="41" fontId="4" fillId="0" borderId="0" xfId="16" applyFont="1" applyBorder="1" applyAlignment="1">
      <alignment horizont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0" borderId="0" xfId="16" applyNumberFormat="1" applyFont="1" applyFill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Alignment="1">
      <alignment/>
    </xf>
    <xf numFmtId="164" fontId="3" fillId="2" borderId="0" xfId="16" applyNumberFormat="1" applyFont="1" applyFill="1" applyAlignment="1">
      <alignment/>
    </xf>
    <xf numFmtId="41" fontId="3" fillId="2" borderId="0" xfId="16" applyFont="1" applyFill="1" applyAlignment="1">
      <alignment/>
    </xf>
    <xf numFmtId="164" fontId="2" fillId="0" borderId="0" xfId="16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3" fillId="0" borderId="0" xfId="16" applyFont="1" applyFill="1" applyAlignment="1">
      <alignment/>
    </xf>
    <xf numFmtId="164" fontId="2" fillId="0" borderId="0" xfId="16" applyNumberFormat="1" applyFont="1" applyAlignment="1">
      <alignment/>
    </xf>
    <xf numFmtId="164" fontId="2" fillId="2" borderId="0" xfId="16" applyNumberFormat="1" applyFont="1" applyFill="1" applyAlignment="1">
      <alignment/>
    </xf>
    <xf numFmtId="164" fontId="2" fillId="0" borderId="0" xfId="17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e_CIRC_25 SICILIA 2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72"/>
  <sheetViews>
    <sheetView tabSelected="1" workbookViewId="0" topLeftCell="A1">
      <selection activeCell="A1" sqref="A1"/>
    </sheetView>
  </sheetViews>
  <sheetFormatPr defaultColWidth="9.140625" defaultRowHeight="12.75"/>
  <sheetData>
    <row r="1" spans="1:29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3"/>
      <c r="N1" s="2"/>
      <c r="O1" s="2"/>
      <c r="P1" s="3"/>
      <c r="Q1" s="4" t="s">
        <v>1</v>
      </c>
      <c r="R1" s="5"/>
      <c r="S1" s="2"/>
      <c r="T1" s="5"/>
      <c r="U1" s="5"/>
      <c r="V1" s="2"/>
      <c r="W1" s="5"/>
      <c r="X1" s="5"/>
      <c r="Y1" s="5"/>
      <c r="Z1" s="2"/>
      <c r="AA1" s="6"/>
      <c r="AB1" s="2"/>
      <c r="AC1" s="5"/>
    </row>
    <row r="2" spans="1:29" ht="36">
      <c r="A2" s="7" t="s">
        <v>2</v>
      </c>
      <c r="B2" s="7" t="s">
        <v>3</v>
      </c>
      <c r="C2" s="8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/>
      <c r="K2" s="7" t="s">
        <v>10</v>
      </c>
      <c r="L2" s="7" t="s">
        <v>11</v>
      </c>
      <c r="M2" s="8"/>
      <c r="N2" s="7" t="s">
        <v>12</v>
      </c>
      <c r="O2" s="7" t="s">
        <v>13</v>
      </c>
      <c r="P2" s="8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/>
      <c r="AB2" s="7" t="s">
        <v>24</v>
      </c>
      <c r="AC2" s="9"/>
    </row>
    <row r="3" spans="1:29" ht="12.75">
      <c r="A3" s="10"/>
      <c r="B3" s="10"/>
      <c r="C3" s="11"/>
      <c r="D3" s="10"/>
      <c r="E3" s="10"/>
      <c r="F3" s="10"/>
      <c r="G3" s="10"/>
      <c r="H3" s="10"/>
      <c r="I3" s="10"/>
      <c r="J3" s="11"/>
      <c r="K3" s="10"/>
      <c r="L3" s="10"/>
      <c r="M3" s="11"/>
      <c r="N3" s="10"/>
      <c r="O3" s="10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29" ht="12.75">
      <c r="A4" s="12" t="s">
        <v>25</v>
      </c>
      <c r="B4" s="12" t="s">
        <v>26</v>
      </c>
      <c r="C4" s="13"/>
      <c r="D4" s="12">
        <v>2279</v>
      </c>
      <c r="E4" s="12">
        <v>1916</v>
      </c>
      <c r="F4" s="12">
        <v>1775</v>
      </c>
      <c r="G4" s="12">
        <v>55</v>
      </c>
      <c r="H4" s="12">
        <v>86</v>
      </c>
      <c r="I4" s="12">
        <v>0</v>
      </c>
      <c r="J4" s="13"/>
      <c r="K4" s="12">
        <v>1027</v>
      </c>
      <c r="L4" s="12">
        <v>213</v>
      </c>
      <c r="M4" s="13"/>
      <c r="N4" s="12">
        <v>297</v>
      </c>
      <c r="O4" s="12">
        <v>33</v>
      </c>
      <c r="P4" s="13"/>
      <c r="Q4" s="12">
        <v>112</v>
      </c>
      <c r="R4" s="12">
        <v>36</v>
      </c>
      <c r="S4" s="12">
        <v>19</v>
      </c>
      <c r="T4" s="12">
        <v>6</v>
      </c>
      <c r="U4" s="12">
        <v>7</v>
      </c>
      <c r="V4" s="12">
        <v>6</v>
      </c>
      <c r="W4" s="12">
        <v>9</v>
      </c>
      <c r="X4" s="12">
        <v>3</v>
      </c>
      <c r="Y4" s="12">
        <v>2</v>
      </c>
      <c r="Z4" s="12">
        <v>5</v>
      </c>
      <c r="AA4" s="13"/>
      <c r="AB4" s="12">
        <f aca="true" t="shared" si="0" ref="AB4:AB62">SUM(K4:Z4)</f>
        <v>1775</v>
      </c>
      <c r="AC4" s="14"/>
    </row>
    <row r="5" spans="1:29" ht="12.75">
      <c r="A5" s="15" t="s">
        <v>25</v>
      </c>
      <c r="B5" s="15" t="s">
        <v>27</v>
      </c>
      <c r="C5" s="13"/>
      <c r="D5" s="15">
        <v>15469</v>
      </c>
      <c r="E5" s="15">
        <v>12442</v>
      </c>
      <c r="F5" s="15">
        <v>11861</v>
      </c>
      <c r="G5" s="15">
        <v>186</v>
      </c>
      <c r="H5" s="15">
        <v>395</v>
      </c>
      <c r="I5" s="15">
        <v>0</v>
      </c>
      <c r="J5" s="13"/>
      <c r="K5" s="15">
        <v>5754</v>
      </c>
      <c r="L5" s="15">
        <v>1540</v>
      </c>
      <c r="M5" s="13"/>
      <c r="N5" s="15">
        <v>2764</v>
      </c>
      <c r="O5" s="15">
        <v>444</v>
      </c>
      <c r="P5" s="13"/>
      <c r="Q5" s="15">
        <v>469</v>
      </c>
      <c r="R5" s="15">
        <v>352</v>
      </c>
      <c r="S5" s="15">
        <v>310</v>
      </c>
      <c r="T5" s="15">
        <v>30</v>
      </c>
      <c r="U5" s="15">
        <v>25</v>
      </c>
      <c r="V5" s="15">
        <v>39</v>
      </c>
      <c r="W5" s="15">
        <v>35</v>
      </c>
      <c r="X5" s="15">
        <v>45</v>
      </c>
      <c r="Y5" s="15">
        <v>24</v>
      </c>
      <c r="Z5" s="15">
        <v>30</v>
      </c>
      <c r="AA5" s="13"/>
      <c r="AB5" s="15">
        <f t="shared" si="0"/>
        <v>11861</v>
      </c>
      <c r="AC5" s="14"/>
    </row>
    <row r="6" spans="1:29" ht="12.75">
      <c r="A6" s="12" t="s">
        <v>25</v>
      </c>
      <c r="B6" s="12" t="s">
        <v>28</v>
      </c>
      <c r="C6" s="13"/>
      <c r="D6" s="12">
        <v>22327</v>
      </c>
      <c r="E6" s="12">
        <v>18219</v>
      </c>
      <c r="F6" s="12">
        <v>17152</v>
      </c>
      <c r="G6" s="12">
        <v>402</v>
      </c>
      <c r="H6" s="12">
        <v>656</v>
      </c>
      <c r="I6" s="12">
        <v>9</v>
      </c>
      <c r="J6" s="13"/>
      <c r="K6" s="12">
        <v>10005</v>
      </c>
      <c r="L6" s="12">
        <v>2300</v>
      </c>
      <c r="M6" s="13"/>
      <c r="N6" s="12">
        <v>2549</v>
      </c>
      <c r="O6" s="12">
        <v>438</v>
      </c>
      <c r="P6" s="13"/>
      <c r="Q6" s="12">
        <v>885</v>
      </c>
      <c r="R6" s="12">
        <v>342</v>
      </c>
      <c r="S6" s="12">
        <v>312</v>
      </c>
      <c r="T6" s="12">
        <v>23</v>
      </c>
      <c r="U6" s="12">
        <v>48</v>
      </c>
      <c r="V6" s="12">
        <v>58</v>
      </c>
      <c r="W6" s="12">
        <v>53</v>
      </c>
      <c r="X6" s="12">
        <v>66</v>
      </c>
      <c r="Y6" s="12">
        <v>31</v>
      </c>
      <c r="Z6" s="12">
        <v>42</v>
      </c>
      <c r="AA6" s="13"/>
      <c r="AB6" s="12">
        <f t="shared" si="0"/>
        <v>17152</v>
      </c>
      <c r="AC6" s="14"/>
    </row>
    <row r="7" spans="1:29" ht="12.75">
      <c r="A7" s="15" t="s">
        <v>25</v>
      </c>
      <c r="B7" s="15" t="s">
        <v>29</v>
      </c>
      <c r="C7" s="13"/>
      <c r="D7" s="15">
        <v>13147</v>
      </c>
      <c r="E7" s="15">
        <v>10753</v>
      </c>
      <c r="F7" s="15">
        <v>10137</v>
      </c>
      <c r="G7" s="15">
        <v>208</v>
      </c>
      <c r="H7" s="15">
        <v>408</v>
      </c>
      <c r="I7" s="15">
        <v>0</v>
      </c>
      <c r="J7" s="13"/>
      <c r="K7" s="15">
        <v>5756</v>
      </c>
      <c r="L7" s="15">
        <v>1412</v>
      </c>
      <c r="M7" s="13"/>
      <c r="N7" s="15">
        <v>1561</v>
      </c>
      <c r="O7" s="15">
        <v>253</v>
      </c>
      <c r="P7" s="13"/>
      <c r="Q7" s="15">
        <v>469</v>
      </c>
      <c r="R7" s="15">
        <v>201</v>
      </c>
      <c r="S7" s="15">
        <v>285</v>
      </c>
      <c r="T7" s="15">
        <v>16</v>
      </c>
      <c r="U7" s="15">
        <v>27</v>
      </c>
      <c r="V7" s="15">
        <v>29</v>
      </c>
      <c r="W7" s="15">
        <v>34</v>
      </c>
      <c r="X7" s="15">
        <v>36</v>
      </c>
      <c r="Y7" s="15">
        <v>23</v>
      </c>
      <c r="Z7" s="15">
        <v>35</v>
      </c>
      <c r="AA7" s="13"/>
      <c r="AB7" s="15">
        <f t="shared" si="0"/>
        <v>10137</v>
      </c>
      <c r="AC7" s="14"/>
    </row>
    <row r="8" spans="1:29" ht="12.75">
      <c r="A8" s="12" t="s">
        <v>25</v>
      </c>
      <c r="B8" s="12" t="s">
        <v>30</v>
      </c>
      <c r="C8" s="13"/>
      <c r="D8" s="12">
        <v>42733</v>
      </c>
      <c r="E8" s="12">
        <v>34422</v>
      </c>
      <c r="F8" s="12">
        <v>32155</v>
      </c>
      <c r="G8" s="12">
        <v>810</v>
      </c>
      <c r="H8" s="12">
        <v>1457</v>
      </c>
      <c r="I8" s="12">
        <v>0</v>
      </c>
      <c r="J8" s="13"/>
      <c r="K8" s="12">
        <v>17916</v>
      </c>
      <c r="L8" s="12">
        <v>4764</v>
      </c>
      <c r="M8" s="13"/>
      <c r="N8" s="12">
        <v>5337</v>
      </c>
      <c r="O8" s="12">
        <v>854</v>
      </c>
      <c r="P8" s="13"/>
      <c r="Q8" s="12">
        <v>1400</v>
      </c>
      <c r="R8" s="12">
        <v>650</v>
      </c>
      <c r="S8" s="12">
        <v>604</v>
      </c>
      <c r="T8" s="12">
        <v>73</v>
      </c>
      <c r="U8" s="12">
        <v>84</v>
      </c>
      <c r="V8" s="12">
        <v>91</v>
      </c>
      <c r="W8" s="12">
        <v>146</v>
      </c>
      <c r="X8" s="12">
        <v>114</v>
      </c>
      <c r="Y8" s="12">
        <v>55</v>
      </c>
      <c r="Z8" s="12">
        <v>67</v>
      </c>
      <c r="AA8" s="13"/>
      <c r="AB8" s="12">
        <f t="shared" si="0"/>
        <v>32155</v>
      </c>
      <c r="AC8" s="14"/>
    </row>
    <row r="9" spans="1:29" ht="12.75">
      <c r="A9" s="15" t="s">
        <v>25</v>
      </c>
      <c r="B9" s="15" t="s">
        <v>31</v>
      </c>
      <c r="C9" s="13"/>
      <c r="D9" s="15">
        <v>27500</v>
      </c>
      <c r="E9" s="15">
        <v>20276</v>
      </c>
      <c r="F9" s="15">
        <v>18639</v>
      </c>
      <c r="G9" s="15">
        <v>611</v>
      </c>
      <c r="H9" s="15">
        <v>1026</v>
      </c>
      <c r="I9" s="15">
        <v>0</v>
      </c>
      <c r="J9" s="13"/>
      <c r="K9" s="15">
        <v>9412</v>
      </c>
      <c r="L9" s="15">
        <v>1971</v>
      </c>
      <c r="M9" s="13"/>
      <c r="N9" s="15">
        <v>3850</v>
      </c>
      <c r="O9" s="15">
        <v>366</v>
      </c>
      <c r="P9" s="13"/>
      <c r="Q9" s="15">
        <v>1440</v>
      </c>
      <c r="R9" s="15">
        <v>765</v>
      </c>
      <c r="S9" s="15">
        <v>271</v>
      </c>
      <c r="T9" s="15">
        <v>75</v>
      </c>
      <c r="U9" s="15">
        <v>96</v>
      </c>
      <c r="V9" s="15">
        <v>164</v>
      </c>
      <c r="W9" s="15">
        <v>93</v>
      </c>
      <c r="X9" s="15">
        <v>55</v>
      </c>
      <c r="Y9" s="15">
        <v>48</v>
      </c>
      <c r="Z9" s="15">
        <v>33</v>
      </c>
      <c r="AA9" s="13"/>
      <c r="AB9" s="15">
        <f t="shared" si="0"/>
        <v>18639</v>
      </c>
      <c r="AC9" s="14"/>
    </row>
    <row r="10" spans="1:29" ht="12.75">
      <c r="A10" s="12" t="s">
        <v>25</v>
      </c>
      <c r="B10" s="12" t="s">
        <v>32</v>
      </c>
      <c r="C10" s="13"/>
      <c r="D10" s="12">
        <v>19315</v>
      </c>
      <c r="E10" s="12">
        <v>14926</v>
      </c>
      <c r="F10" s="12">
        <v>13913</v>
      </c>
      <c r="G10" s="12">
        <v>369</v>
      </c>
      <c r="H10" s="12">
        <v>644</v>
      </c>
      <c r="I10" s="12">
        <v>0</v>
      </c>
      <c r="J10" s="13"/>
      <c r="K10" s="12">
        <v>7931</v>
      </c>
      <c r="L10" s="12">
        <v>1329</v>
      </c>
      <c r="M10" s="13"/>
      <c r="N10" s="12">
        <v>2591</v>
      </c>
      <c r="O10" s="12">
        <v>296</v>
      </c>
      <c r="P10" s="13"/>
      <c r="Q10" s="12">
        <v>772</v>
      </c>
      <c r="R10" s="12">
        <v>352</v>
      </c>
      <c r="S10" s="12">
        <v>347</v>
      </c>
      <c r="T10" s="12">
        <v>38</v>
      </c>
      <c r="U10" s="12">
        <v>48</v>
      </c>
      <c r="V10" s="12">
        <v>49</v>
      </c>
      <c r="W10" s="12">
        <v>53</v>
      </c>
      <c r="X10" s="12">
        <v>48</v>
      </c>
      <c r="Y10" s="12">
        <v>36</v>
      </c>
      <c r="Z10" s="12">
        <v>23</v>
      </c>
      <c r="AA10" s="13"/>
      <c r="AB10" s="12">
        <f t="shared" si="0"/>
        <v>13913</v>
      </c>
      <c r="AC10" s="14"/>
    </row>
    <row r="11" spans="1:29" ht="12.75">
      <c r="A11" s="15" t="s">
        <v>25</v>
      </c>
      <c r="B11" s="15" t="s">
        <v>33</v>
      </c>
      <c r="C11" s="13"/>
      <c r="D11" s="15">
        <v>18222</v>
      </c>
      <c r="E11" s="15">
        <v>13879</v>
      </c>
      <c r="F11" s="15">
        <v>12830</v>
      </c>
      <c r="G11" s="15">
        <v>508</v>
      </c>
      <c r="H11" s="15">
        <v>541</v>
      </c>
      <c r="I11" s="15">
        <v>0</v>
      </c>
      <c r="J11" s="13"/>
      <c r="K11" s="15">
        <v>5443</v>
      </c>
      <c r="L11" s="15">
        <v>1586</v>
      </c>
      <c r="M11" s="13"/>
      <c r="N11" s="15">
        <v>3721</v>
      </c>
      <c r="O11" s="15">
        <v>258</v>
      </c>
      <c r="P11" s="13"/>
      <c r="Q11" s="15">
        <v>494</v>
      </c>
      <c r="R11" s="15">
        <v>791</v>
      </c>
      <c r="S11" s="15">
        <v>155</v>
      </c>
      <c r="T11" s="15">
        <v>25</v>
      </c>
      <c r="U11" s="15">
        <v>113</v>
      </c>
      <c r="V11" s="15">
        <v>101</v>
      </c>
      <c r="W11" s="15">
        <v>59</v>
      </c>
      <c r="X11" s="15">
        <v>22</v>
      </c>
      <c r="Y11" s="15">
        <v>40</v>
      </c>
      <c r="Z11" s="15">
        <v>22</v>
      </c>
      <c r="AA11" s="13"/>
      <c r="AB11" s="15">
        <f t="shared" si="0"/>
        <v>12830</v>
      </c>
      <c r="AC11" s="14"/>
    </row>
    <row r="12" spans="1:29" ht="12.75">
      <c r="A12" s="12" t="s">
        <v>25</v>
      </c>
      <c r="B12" s="12" t="s">
        <v>34</v>
      </c>
      <c r="C12" s="13"/>
      <c r="D12" s="12">
        <v>15024</v>
      </c>
      <c r="E12" s="12">
        <v>11510</v>
      </c>
      <c r="F12" s="12">
        <v>10192</v>
      </c>
      <c r="G12" s="12">
        <v>479</v>
      </c>
      <c r="H12" s="12">
        <v>839</v>
      </c>
      <c r="I12" s="12">
        <v>0</v>
      </c>
      <c r="J12" s="13"/>
      <c r="K12" s="12">
        <v>4700</v>
      </c>
      <c r="L12" s="12">
        <v>1368</v>
      </c>
      <c r="M12" s="13"/>
      <c r="N12" s="12">
        <v>2550</v>
      </c>
      <c r="O12" s="12">
        <v>282</v>
      </c>
      <c r="P12" s="13"/>
      <c r="Q12" s="12">
        <v>583</v>
      </c>
      <c r="R12" s="12">
        <v>173</v>
      </c>
      <c r="S12" s="12">
        <v>197</v>
      </c>
      <c r="T12" s="12">
        <v>54</v>
      </c>
      <c r="U12" s="12">
        <v>63</v>
      </c>
      <c r="V12" s="12">
        <v>56</v>
      </c>
      <c r="W12" s="12">
        <v>44</v>
      </c>
      <c r="X12" s="12">
        <v>55</v>
      </c>
      <c r="Y12" s="12">
        <v>30</v>
      </c>
      <c r="Z12" s="12">
        <v>37</v>
      </c>
      <c r="AA12" s="13"/>
      <c r="AB12" s="12">
        <f t="shared" si="0"/>
        <v>10192</v>
      </c>
      <c r="AC12" s="14"/>
    </row>
    <row r="13" spans="1:29" ht="12.75">
      <c r="A13" s="15" t="s">
        <v>25</v>
      </c>
      <c r="B13" s="15" t="s">
        <v>35</v>
      </c>
      <c r="C13" s="13"/>
      <c r="D13" s="15">
        <v>4464</v>
      </c>
      <c r="E13" s="15">
        <v>3461</v>
      </c>
      <c r="F13" s="15">
        <v>3227</v>
      </c>
      <c r="G13" s="15">
        <v>96</v>
      </c>
      <c r="H13" s="15">
        <v>138</v>
      </c>
      <c r="I13" s="15">
        <v>0</v>
      </c>
      <c r="J13" s="13"/>
      <c r="K13" s="15">
        <v>1831</v>
      </c>
      <c r="L13" s="15">
        <v>463</v>
      </c>
      <c r="M13" s="13"/>
      <c r="N13" s="15">
        <v>567</v>
      </c>
      <c r="O13" s="15">
        <v>63</v>
      </c>
      <c r="P13" s="13"/>
      <c r="Q13" s="15">
        <v>94</v>
      </c>
      <c r="R13" s="15">
        <v>56</v>
      </c>
      <c r="S13" s="15">
        <v>94</v>
      </c>
      <c r="T13" s="15">
        <v>11</v>
      </c>
      <c r="U13" s="15">
        <v>15</v>
      </c>
      <c r="V13" s="15">
        <v>10</v>
      </c>
      <c r="W13" s="15">
        <v>7</v>
      </c>
      <c r="X13" s="15">
        <v>9</v>
      </c>
      <c r="Y13" s="15">
        <v>4</v>
      </c>
      <c r="Z13" s="15">
        <v>3</v>
      </c>
      <c r="AA13" s="13"/>
      <c r="AB13" s="15">
        <f t="shared" si="0"/>
        <v>3227</v>
      </c>
      <c r="AC13" s="14"/>
    </row>
    <row r="14" spans="1:29" ht="12.75">
      <c r="A14" s="12" t="s">
        <v>25</v>
      </c>
      <c r="B14" s="12" t="s">
        <v>36</v>
      </c>
      <c r="C14" s="13"/>
      <c r="D14" s="12">
        <v>30915</v>
      </c>
      <c r="E14" s="12">
        <v>23357</v>
      </c>
      <c r="F14" s="12">
        <v>21918</v>
      </c>
      <c r="G14" s="12">
        <v>492</v>
      </c>
      <c r="H14" s="12">
        <v>942</v>
      </c>
      <c r="I14" s="12">
        <v>5</v>
      </c>
      <c r="J14" s="13"/>
      <c r="K14" s="12">
        <v>9327</v>
      </c>
      <c r="L14" s="12">
        <v>3880</v>
      </c>
      <c r="M14" s="13"/>
      <c r="N14" s="12">
        <v>5333</v>
      </c>
      <c r="O14" s="12">
        <v>403</v>
      </c>
      <c r="P14" s="13"/>
      <c r="Q14" s="12">
        <v>1013</v>
      </c>
      <c r="R14" s="12">
        <v>651</v>
      </c>
      <c r="S14" s="12">
        <v>703</v>
      </c>
      <c r="T14" s="12">
        <v>194</v>
      </c>
      <c r="U14" s="12">
        <v>71</v>
      </c>
      <c r="V14" s="12">
        <v>79</v>
      </c>
      <c r="W14" s="12">
        <v>73</v>
      </c>
      <c r="X14" s="12">
        <v>75</v>
      </c>
      <c r="Y14" s="12">
        <v>67</v>
      </c>
      <c r="Z14" s="12">
        <v>49</v>
      </c>
      <c r="AA14" s="13"/>
      <c r="AB14" s="12">
        <f t="shared" si="0"/>
        <v>21918</v>
      </c>
      <c r="AC14" s="14"/>
    </row>
    <row r="15" spans="1:29" ht="12.75">
      <c r="A15" s="15" t="s">
        <v>25</v>
      </c>
      <c r="B15" s="15" t="s">
        <v>37</v>
      </c>
      <c r="C15" s="13"/>
      <c r="D15" s="15">
        <v>3124</v>
      </c>
      <c r="E15" s="15">
        <v>2495</v>
      </c>
      <c r="F15" s="15">
        <v>2340</v>
      </c>
      <c r="G15" s="15">
        <v>53</v>
      </c>
      <c r="H15" s="15">
        <v>102</v>
      </c>
      <c r="I15" s="15">
        <v>0</v>
      </c>
      <c r="J15" s="13"/>
      <c r="K15" s="15">
        <v>1315</v>
      </c>
      <c r="L15" s="15">
        <v>422</v>
      </c>
      <c r="M15" s="13"/>
      <c r="N15" s="15">
        <v>325</v>
      </c>
      <c r="O15" s="15">
        <v>42</v>
      </c>
      <c r="P15" s="13"/>
      <c r="Q15" s="15">
        <v>92</v>
      </c>
      <c r="R15" s="15">
        <v>40</v>
      </c>
      <c r="S15" s="15">
        <v>53</v>
      </c>
      <c r="T15" s="15">
        <v>7</v>
      </c>
      <c r="U15" s="15">
        <v>10</v>
      </c>
      <c r="V15" s="15">
        <v>6</v>
      </c>
      <c r="W15" s="15">
        <v>9</v>
      </c>
      <c r="X15" s="15">
        <v>11</v>
      </c>
      <c r="Y15" s="15">
        <v>2</v>
      </c>
      <c r="Z15" s="15">
        <v>6</v>
      </c>
      <c r="AA15" s="13"/>
      <c r="AB15" s="15">
        <f t="shared" si="0"/>
        <v>2340</v>
      </c>
      <c r="AC15" s="14"/>
    </row>
    <row r="16" spans="1:29" ht="12.75">
      <c r="A16" s="12" t="s">
        <v>25</v>
      </c>
      <c r="B16" s="12" t="s">
        <v>38</v>
      </c>
      <c r="C16" s="13"/>
      <c r="D16" s="12">
        <v>3774</v>
      </c>
      <c r="E16" s="12">
        <v>3061</v>
      </c>
      <c r="F16" s="12">
        <v>2766</v>
      </c>
      <c r="G16" s="12">
        <v>153</v>
      </c>
      <c r="H16" s="12">
        <v>142</v>
      </c>
      <c r="I16" s="12">
        <v>0</v>
      </c>
      <c r="J16" s="13"/>
      <c r="K16" s="12">
        <v>1367</v>
      </c>
      <c r="L16" s="12">
        <v>365</v>
      </c>
      <c r="M16" s="13"/>
      <c r="N16" s="12">
        <v>522</v>
      </c>
      <c r="O16" s="12">
        <v>33</v>
      </c>
      <c r="P16" s="13"/>
      <c r="Q16" s="12">
        <v>135</v>
      </c>
      <c r="R16" s="12">
        <v>47</v>
      </c>
      <c r="S16" s="12">
        <v>256</v>
      </c>
      <c r="T16" s="12">
        <v>5</v>
      </c>
      <c r="U16" s="12">
        <v>8</v>
      </c>
      <c r="V16" s="12">
        <v>12</v>
      </c>
      <c r="W16" s="12">
        <v>2</v>
      </c>
      <c r="X16" s="12">
        <v>6</v>
      </c>
      <c r="Y16" s="12">
        <v>4</v>
      </c>
      <c r="Z16" s="12">
        <v>4</v>
      </c>
      <c r="AA16" s="13"/>
      <c r="AB16" s="12">
        <f t="shared" si="0"/>
        <v>2766</v>
      </c>
      <c r="AC16" s="14"/>
    </row>
    <row r="17" spans="1:29" ht="12.75">
      <c r="A17" s="15" t="s">
        <v>25</v>
      </c>
      <c r="B17" s="15" t="s">
        <v>39</v>
      </c>
      <c r="C17" s="13"/>
      <c r="D17" s="15">
        <v>2858</v>
      </c>
      <c r="E17" s="15">
        <v>2223</v>
      </c>
      <c r="F17" s="15">
        <v>1982</v>
      </c>
      <c r="G17" s="15">
        <v>112</v>
      </c>
      <c r="H17" s="15">
        <v>129</v>
      </c>
      <c r="I17" s="15">
        <v>0</v>
      </c>
      <c r="J17" s="13"/>
      <c r="K17" s="15">
        <v>893</v>
      </c>
      <c r="L17" s="15">
        <v>280</v>
      </c>
      <c r="M17" s="13"/>
      <c r="N17" s="15">
        <v>502</v>
      </c>
      <c r="O17" s="15">
        <v>33</v>
      </c>
      <c r="P17" s="13"/>
      <c r="Q17" s="15">
        <v>106</v>
      </c>
      <c r="R17" s="15">
        <v>39</v>
      </c>
      <c r="S17" s="15">
        <v>54</v>
      </c>
      <c r="T17" s="15">
        <v>8</v>
      </c>
      <c r="U17" s="15">
        <v>14</v>
      </c>
      <c r="V17" s="15">
        <v>30</v>
      </c>
      <c r="W17" s="15">
        <v>4</v>
      </c>
      <c r="X17" s="15">
        <v>4</v>
      </c>
      <c r="Y17" s="15">
        <v>9</v>
      </c>
      <c r="Z17" s="15">
        <v>6</v>
      </c>
      <c r="AA17" s="13"/>
      <c r="AB17" s="15">
        <f t="shared" si="0"/>
        <v>1982</v>
      </c>
      <c r="AC17" s="14"/>
    </row>
    <row r="18" spans="1:29" ht="12.75">
      <c r="A18" s="12" t="s">
        <v>25</v>
      </c>
      <c r="B18" s="12" t="s">
        <v>40</v>
      </c>
      <c r="C18" s="13"/>
      <c r="D18" s="12">
        <v>262191</v>
      </c>
      <c r="E18" s="12">
        <v>188125</v>
      </c>
      <c r="F18" s="12">
        <v>178007</v>
      </c>
      <c r="G18" s="12">
        <v>3041</v>
      </c>
      <c r="H18" s="12">
        <v>7053</v>
      </c>
      <c r="I18" s="12">
        <v>24</v>
      </c>
      <c r="J18" s="13"/>
      <c r="K18" s="12">
        <v>90257</v>
      </c>
      <c r="L18" s="12">
        <v>25680</v>
      </c>
      <c r="M18" s="13"/>
      <c r="N18" s="12">
        <v>37761</v>
      </c>
      <c r="O18" s="12">
        <v>5556</v>
      </c>
      <c r="P18" s="13"/>
      <c r="Q18" s="12">
        <v>6227</v>
      </c>
      <c r="R18" s="12">
        <v>4400</v>
      </c>
      <c r="S18" s="12">
        <v>4016</v>
      </c>
      <c r="T18" s="12">
        <v>493</v>
      </c>
      <c r="U18" s="12">
        <v>567</v>
      </c>
      <c r="V18" s="12">
        <v>623</v>
      </c>
      <c r="W18" s="12">
        <v>850</v>
      </c>
      <c r="X18" s="12">
        <v>629</v>
      </c>
      <c r="Y18" s="12">
        <v>443</v>
      </c>
      <c r="Z18" s="12">
        <v>505</v>
      </c>
      <c r="AA18" s="13"/>
      <c r="AB18" s="12">
        <f t="shared" si="0"/>
        <v>178007</v>
      </c>
      <c r="AC18" s="14"/>
    </row>
    <row r="19" spans="1:29" ht="12.75">
      <c r="A19" s="15" t="s">
        <v>25</v>
      </c>
      <c r="B19" s="15" t="s">
        <v>41</v>
      </c>
      <c r="C19" s="13"/>
      <c r="D19" s="15">
        <v>7783</v>
      </c>
      <c r="E19" s="15">
        <v>6068</v>
      </c>
      <c r="F19" s="15">
        <v>5699</v>
      </c>
      <c r="G19" s="15">
        <v>139</v>
      </c>
      <c r="H19" s="15">
        <v>230</v>
      </c>
      <c r="I19" s="15">
        <v>0</v>
      </c>
      <c r="J19" s="13"/>
      <c r="K19" s="15">
        <v>2979</v>
      </c>
      <c r="L19" s="15">
        <v>960</v>
      </c>
      <c r="M19" s="13"/>
      <c r="N19" s="15">
        <v>1058</v>
      </c>
      <c r="O19" s="15">
        <v>150</v>
      </c>
      <c r="P19" s="13"/>
      <c r="Q19" s="15">
        <v>221</v>
      </c>
      <c r="R19" s="15">
        <v>108</v>
      </c>
      <c r="S19" s="15">
        <v>112</v>
      </c>
      <c r="T19" s="15">
        <v>16</v>
      </c>
      <c r="U19" s="15">
        <v>20</v>
      </c>
      <c r="V19" s="15">
        <v>19</v>
      </c>
      <c r="W19" s="15">
        <v>17</v>
      </c>
      <c r="X19" s="15">
        <v>15</v>
      </c>
      <c r="Y19" s="15">
        <v>12</v>
      </c>
      <c r="Z19" s="15">
        <v>12</v>
      </c>
      <c r="AA19" s="13"/>
      <c r="AB19" s="15">
        <f t="shared" si="0"/>
        <v>5699</v>
      </c>
      <c r="AC19" s="14"/>
    </row>
    <row r="20" spans="1:29" ht="12.75">
      <c r="A20" s="12" t="s">
        <v>25</v>
      </c>
      <c r="B20" s="12" t="s">
        <v>42</v>
      </c>
      <c r="C20" s="13"/>
      <c r="D20" s="12">
        <v>21747</v>
      </c>
      <c r="E20" s="12">
        <v>17709</v>
      </c>
      <c r="F20" s="12">
        <v>16889</v>
      </c>
      <c r="G20" s="12">
        <v>330</v>
      </c>
      <c r="H20" s="12">
        <v>483</v>
      </c>
      <c r="I20" s="12">
        <v>7</v>
      </c>
      <c r="J20" s="13"/>
      <c r="K20" s="12">
        <v>8851</v>
      </c>
      <c r="L20" s="12">
        <v>2231</v>
      </c>
      <c r="M20" s="13"/>
      <c r="N20" s="12">
        <v>3160</v>
      </c>
      <c r="O20" s="12">
        <v>517</v>
      </c>
      <c r="P20" s="13"/>
      <c r="Q20" s="12">
        <v>903</v>
      </c>
      <c r="R20" s="12">
        <v>383</v>
      </c>
      <c r="S20" s="12">
        <v>404</v>
      </c>
      <c r="T20" s="12">
        <v>81</v>
      </c>
      <c r="U20" s="12">
        <v>57</v>
      </c>
      <c r="V20" s="12">
        <v>66</v>
      </c>
      <c r="W20" s="12">
        <v>85</v>
      </c>
      <c r="X20" s="12">
        <v>72</v>
      </c>
      <c r="Y20" s="12">
        <v>54</v>
      </c>
      <c r="Z20" s="12">
        <v>25</v>
      </c>
      <c r="AA20" s="13"/>
      <c r="AB20" s="12">
        <f t="shared" si="0"/>
        <v>16889</v>
      </c>
      <c r="AC20" s="14"/>
    </row>
    <row r="21" spans="1:29" ht="12.75">
      <c r="A21" s="15" t="s">
        <v>25</v>
      </c>
      <c r="B21" s="15" t="s">
        <v>43</v>
      </c>
      <c r="C21" s="13"/>
      <c r="D21" s="15">
        <v>10746</v>
      </c>
      <c r="E21" s="15">
        <v>8370</v>
      </c>
      <c r="F21" s="15">
        <v>7707</v>
      </c>
      <c r="G21" s="15">
        <v>234</v>
      </c>
      <c r="H21" s="15">
        <v>429</v>
      </c>
      <c r="I21" s="15">
        <v>0</v>
      </c>
      <c r="J21" s="13"/>
      <c r="K21" s="15">
        <v>2138</v>
      </c>
      <c r="L21" s="15">
        <v>2504</v>
      </c>
      <c r="M21" s="13"/>
      <c r="N21" s="15">
        <v>1619</v>
      </c>
      <c r="O21" s="15">
        <v>161</v>
      </c>
      <c r="P21" s="13"/>
      <c r="Q21" s="15">
        <v>531</v>
      </c>
      <c r="R21" s="15">
        <v>419</v>
      </c>
      <c r="S21" s="15">
        <v>146</v>
      </c>
      <c r="T21" s="15">
        <v>62</v>
      </c>
      <c r="U21" s="15">
        <v>29</v>
      </c>
      <c r="V21" s="15">
        <v>33</v>
      </c>
      <c r="W21" s="15">
        <v>17</v>
      </c>
      <c r="X21" s="15">
        <v>9</v>
      </c>
      <c r="Y21" s="15">
        <v>19</v>
      </c>
      <c r="Z21" s="15">
        <v>20</v>
      </c>
      <c r="AA21" s="13"/>
      <c r="AB21" s="15">
        <f t="shared" si="0"/>
        <v>7707</v>
      </c>
      <c r="AC21" s="14"/>
    </row>
    <row r="22" spans="1:29" ht="12.75">
      <c r="A22" s="12" t="s">
        <v>25</v>
      </c>
      <c r="B22" s="12" t="s">
        <v>44</v>
      </c>
      <c r="C22" s="13"/>
      <c r="D22" s="12">
        <v>22244</v>
      </c>
      <c r="E22" s="12">
        <v>17300</v>
      </c>
      <c r="F22" s="12">
        <v>16475</v>
      </c>
      <c r="G22" s="12">
        <v>236</v>
      </c>
      <c r="H22" s="12">
        <v>587</v>
      </c>
      <c r="I22" s="12">
        <v>2</v>
      </c>
      <c r="J22" s="13"/>
      <c r="K22" s="12">
        <v>7984</v>
      </c>
      <c r="L22" s="12">
        <v>1973</v>
      </c>
      <c r="M22" s="13"/>
      <c r="N22" s="12">
        <v>3823</v>
      </c>
      <c r="O22" s="12">
        <v>576</v>
      </c>
      <c r="P22" s="13"/>
      <c r="Q22" s="12">
        <v>717</v>
      </c>
      <c r="R22" s="12">
        <v>414</v>
      </c>
      <c r="S22" s="12">
        <v>636</v>
      </c>
      <c r="T22" s="12">
        <v>24</v>
      </c>
      <c r="U22" s="12">
        <v>48</v>
      </c>
      <c r="V22" s="12">
        <v>53</v>
      </c>
      <c r="W22" s="12">
        <v>70</v>
      </c>
      <c r="X22" s="12">
        <v>67</v>
      </c>
      <c r="Y22" s="12">
        <v>33</v>
      </c>
      <c r="Z22" s="12">
        <v>57</v>
      </c>
      <c r="AA22" s="13"/>
      <c r="AB22" s="12">
        <f t="shared" si="0"/>
        <v>16475</v>
      </c>
      <c r="AC22" s="14"/>
    </row>
    <row r="23" spans="1:29" ht="12.75">
      <c r="A23" s="15" t="s">
        <v>25</v>
      </c>
      <c r="B23" s="15" t="s">
        <v>45</v>
      </c>
      <c r="C23" s="13"/>
      <c r="D23" s="15">
        <v>2463</v>
      </c>
      <c r="E23" s="15">
        <v>1659</v>
      </c>
      <c r="F23" s="15">
        <v>1529</v>
      </c>
      <c r="G23" s="15">
        <v>63</v>
      </c>
      <c r="H23" s="15">
        <v>67</v>
      </c>
      <c r="I23" s="15">
        <v>0</v>
      </c>
      <c r="J23" s="13"/>
      <c r="K23" s="15">
        <v>373</v>
      </c>
      <c r="L23" s="15">
        <v>301</v>
      </c>
      <c r="M23" s="13"/>
      <c r="N23" s="15">
        <v>585</v>
      </c>
      <c r="O23" s="15">
        <v>35</v>
      </c>
      <c r="P23" s="13"/>
      <c r="Q23" s="15">
        <v>46</v>
      </c>
      <c r="R23" s="15">
        <v>77</v>
      </c>
      <c r="S23" s="15">
        <v>57</v>
      </c>
      <c r="T23" s="15">
        <v>3</v>
      </c>
      <c r="U23" s="15">
        <v>12</v>
      </c>
      <c r="V23" s="15">
        <v>15</v>
      </c>
      <c r="W23" s="15">
        <v>7</v>
      </c>
      <c r="X23" s="15">
        <v>5</v>
      </c>
      <c r="Y23" s="15">
        <v>11</v>
      </c>
      <c r="Z23" s="15">
        <v>2</v>
      </c>
      <c r="AA23" s="13"/>
      <c r="AB23" s="15">
        <f t="shared" si="0"/>
        <v>1529</v>
      </c>
      <c r="AC23" s="14"/>
    </row>
    <row r="24" spans="1:29" ht="12.75">
      <c r="A24" s="12" t="s">
        <v>25</v>
      </c>
      <c r="B24" s="12" t="s">
        <v>46</v>
      </c>
      <c r="C24" s="13"/>
      <c r="D24" s="12">
        <v>4360</v>
      </c>
      <c r="E24" s="12">
        <v>3601</v>
      </c>
      <c r="F24" s="12">
        <v>3289</v>
      </c>
      <c r="G24" s="12">
        <v>126</v>
      </c>
      <c r="H24" s="12">
        <v>186</v>
      </c>
      <c r="I24" s="12">
        <v>0</v>
      </c>
      <c r="J24" s="13"/>
      <c r="K24" s="12">
        <v>1326</v>
      </c>
      <c r="L24" s="12">
        <v>478</v>
      </c>
      <c r="M24" s="13"/>
      <c r="N24" s="12">
        <v>969</v>
      </c>
      <c r="O24" s="12">
        <v>107</v>
      </c>
      <c r="P24" s="13"/>
      <c r="Q24" s="12">
        <v>147</v>
      </c>
      <c r="R24" s="12">
        <v>111</v>
      </c>
      <c r="S24" s="12">
        <v>68</v>
      </c>
      <c r="T24" s="12">
        <v>27</v>
      </c>
      <c r="U24" s="12">
        <v>11</v>
      </c>
      <c r="V24" s="12">
        <v>12</v>
      </c>
      <c r="W24" s="12">
        <v>2</v>
      </c>
      <c r="X24" s="12">
        <v>12</v>
      </c>
      <c r="Y24" s="12">
        <v>15</v>
      </c>
      <c r="Z24" s="12">
        <v>4</v>
      </c>
      <c r="AA24" s="13"/>
      <c r="AB24" s="12">
        <f t="shared" si="0"/>
        <v>3289</v>
      </c>
      <c r="AC24" s="14"/>
    </row>
    <row r="25" spans="1:29" ht="12.75">
      <c r="A25" s="15" t="s">
        <v>25</v>
      </c>
      <c r="B25" s="15" t="s">
        <v>47</v>
      </c>
      <c r="C25" s="13"/>
      <c r="D25" s="15">
        <v>3194</v>
      </c>
      <c r="E25" s="15">
        <v>2590</v>
      </c>
      <c r="F25" s="15">
        <v>2338</v>
      </c>
      <c r="G25" s="15">
        <v>130</v>
      </c>
      <c r="H25" s="15">
        <v>122</v>
      </c>
      <c r="I25" s="15">
        <v>0</v>
      </c>
      <c r="J25" s="13"/>
      <c r="K25" s="15">
        <v>986</v>
      </c>
      <c r="L25" s="15">
        <v>414</v>
      </c>
      <c r="M25" s="13"/>
      <c r="N25" s="15">
        <v>575</v>
      </c>
      <c r="O25" s="15">
        <v>35</v>
      </c>
      <c r="P25" s="13"/>
      <c r="Q25" s="15">
        <v>189</v>
      </c>
      <c r="R25" s="15">
        <v>28</v>
      </c>
      <c r="S25" s="15">
        <v>62</v>
      </c>
      <c r="T25" s="15">
        <v>5</v>
      </c>
      <c r="U25" s="15">
        <v>13</v>
      </c>
      <c r="V25" s="15">
        <v>13</v>
      </c>
      <c r="W25" s="15">
        <v>5</v>
      </c>
      <c r="X25" s="15">
        <v>5</v>
      </c>
      <c r="Y25" s="15">
        <v>3</v>
      </c>
      <c r="Z25" s="15">
        <v>5</v>
      </c>
      <c r="AA25" s="13"/>
      <c r="AB25" s="15">
        <f t="shared" si="0"/>
        <v>2338</v>
      </c>
      <c r="AC25" s="14"/>
    </row>
    <row r="26" spans="1:29" ht="12.75">
      <c r="A26" s="12" t="s">
        <v>25</v>
      </c>
      <c r="B26" s="12" t="s">
        <v>48</v>
      </c>
      <c r="C26" s="13"/>
      <c r="D26" s="12">
        <v>2749</v>
      </c>
      <c r="E26" s="12">
        <v>2288</v>
      </c>
      <c r="F26" s="12">
        <v>1855</v>
      </c>
      <c r="G26" s="12">
        <v>220</v>
      </c>
      <c r="H26" s="12">
        <v>213</v>
      </c>
      <c r="I26" s="12">
        <v>0</v>
      </c>
      <c r="J26" s="13"/>
      <c r="K26" s="12">
        <v>654</v>
      </c>
      <c r="L26" s="12">
        <v>450</v>
      </c>
      <c r="M26" s="13"/>
      <c r="N26" s="12">
        <v>372</v>
      </c>
      <c r="O26" s="12">
        <v>19</v>
      </c>
      <c r="P26" s="13"/>
      <c r="Q26" s="12">
        <v>211</v>
      </c>
      <c r="R26" s="12">
        <v>32</v>
      </c>
      <c r="S26" s="12">
        <v>35</v>
      </c>
      <c r="T26" s="12">
        <v>10</v>
      </c>
      <c r="U26" s="12">
        <v>28</v>
      </c>
      <c r="V26" s="12">
        <v>15</v>
      </c>
      <c r="W26" s="12">
        <v>9</v>
      </c>
      <c r="X26" s="12">
        <v>10</v>
      </c>
      <c r="Y26" s="12">
        <v>6</v>
      </c>
      <c r="Z26" s="12">
        <v>4</v>
      </c>
      <c r="AA26" s="13"/>
      <c r="AB26" s="12">
        <f t="shared" si="0"/>
        <v>1855</v>
      </c>
      <c r="AC26" s="14"/>
    </row>
    <row r="27" spans="1:29" ht="12.75">
      <c r="A27" s="15" t="s">
        <v>25</v>
      </c>
      <c r="B27" s="15" t="s">
        <v>49</v>
      </c>
      <c r="C27" s="13"/>
      <c r="D27" s="15">
        <v>10368</v>
      </c>
      <c r="E27" s="15">
        <v>8447</v>
      </c>
      <c r="F27" s="15">
        <v>7950</v>
      </c>
      <c r="G27" s="15">
        <v>208</v>
      </c>
      <c r="H27" s="15">
        <v>289</v>
      </c>
      <c r="I27" s="15">
        <v>0</v>
      </c>
      <c r="J27" s="13"/>
      <c r="K27" s="15">
        <v>4546</v>
      </c>
      <c r="L27" s="15">
        <v>1237</v>
      </c>
      <c r="M27" s="13"/>
      <c r="N27" s="15">
        <v>1147</v>
      </c>
      <c r="O27" s="15">
        <v>145</v>
      </c>
      <c r="P27" s="13"/>
      <c r="Q27" s="15">
        <v>445</v>
      </c>
      <c r="R27" s="15">
        <v>132</v>
      </c>
      <c r="S27" s="15">
        <v>138</v>
      </c>
      <c r="T27" s="15">
        <v>17</v>
      </c>
      <c r="U27" s="15">
        <v>24</v>
      </c>
      <c r="V27" s="15">
        <v>21</v>
      </c>
      <c r="W27" s="15">
        <v>24</v>
      </c>
      <c r="X27" s="15">
        <v>27</v>
      </c>
      <c r="Y27" s="15">
        <v>23</v>
      </c>
      <c r="Z27" s="15">
        <v>24</v>
      </c>
      <c r="AA27" s="13"/>
      <c r="AB27" s="15">
        <f t="shared" si="0"/>
        <v>7950</v>
      </c>
      <c r="AC27" s="14"/>
    </row>
    <row r="28" spans="1:29" ht="12.75">
      <c r="A28" s="12" t="s">
        <v>25</v>
      </c>
      <c r="B28" s="12" t="s">
        <v>50</v>
      </c>
      <c r="C28" s="13"/>
      <c r="D28" s="12">
        <v>22803</v>
      </c>
      <c r="E28" s="12">
        <v>17746</v>
      </c>
      <c r="F28" s="12">
        <v>16937</v>
      </c>
      <c r="G28" s="12">
        <v>188</v>
      </c>
      <c r="H28" s="12">
        <v>621</v>
      </c>
      <c r="I28" s="12">
        <v>0</v>
      </c>
      <c r="J28" s="13"/>
      <c r="K28" s="12">
        <v>8681</v>
      </c>
      <c r="L28" s="12">
        <v>2118</v>
      </c>
      <c r="M28" s="13"/>
      <c r="N28" s="12">
        <v>3582</v>
      </c>
      <c r="O28" s="12">
        <v>583</v>
      </c>
      <c r="P28" s="13"/>
      <c r="Q28" s="12">
        <v>686</v>
      </c>
      <c r="R28" s="12">
        <v>418</v>
      </c>
      <c r="S28" s="12">
        <v>475</v>
      </c>
      <c r="T28" s="12">
        <v>43</v>
      </c>
      <c r="U28" s="12">
        <v>59</v>
      </c>
      <c r="V28" s="12">
        <v>58</v>
      </c>
      <c r="W28" s="12">
        <v>71</v>
      </c>
      <c r="X28" s="12">
        <v>67</v>
      </c>
      <c r="Y28" s="12">
        <v>30</v>
      </c>
      <c r="Z28" s="12">
        <v>66</v>
      </c>
      <c r="AA28" s="13"/>
      <c r="AB28" s="12">
        <f t="shared" si="0"/>
        <v>16937</v>
      </c>
      <c r="AC28" s="14"/>
    </row>
    <row r="29" spans="1:29" ht="12.75">
      <c r="A29" s="15" t="s">
        <v>25</v>
      </c>
      <c r="B29" s="15" t="s">
        <v>51</v>
      </c>
      <c r="C29" s="13"/>
      <c r="D29" s="15">
        <v>2843</v>
      </c>
      <c r="E29" s="15">
        <v>2248</v>
      </c>
      <c r="F29" s="15">
        <v>2084</v>
      </c>
      <c r="G29" s="15">
        <v>59</v>
      </c>
      <c r="H29" s="15">
        <v>105</v>
      </c>
      <c r="I29" s="15">
        <v>0</v>
      </c>
      <c r="J29" s="13"/>
      <c r="K29" s="15">
        <v>973</v>
      </c>
      <c r="L29" s="15">
        <v>409</v>
      </c>
      <c r="M29" s="13"/>
      <c r="N29" s="15">
        <v>505</v>
      </c>
      <c r="O29" s="15">
        <v>26</v>
      </c>
      <c r="P29" s="13"/>
      <c r="Q29" s="15">
        <v>71</v>
      </c>
      <c r="R29" s="15">
        <v>35</v>
      </c>
      <c r="S29" s="15">
        <v>22</v>
      </c>
      <c r="T29" s="15">
        <v>7</v>
      </c>
      <c r="U29" s="15">
        <v>6</v>
      </c>
      <c r="V29" s="15">
        <v>8</v>
      </c>
      <c r="W29" s="15">
        <v>11</v>
      </c>
      <c r="X29" s="15">
        <v>3</v>
      </c>
      <c r="Y29" s="15">
        <v>4</v>
      </c>
      <c r="Z29" s="15">
        <v>4</v>
      </c>
      <c r="AA29" s="13"/>
      <c r="AB29" s="15">
        <f t="shared" si="0"/>
        <v>2084</v>
      </c>
      <c r="AC29" s="14"/>
    </row>
    <row r="30" spans="1:29" ht="12.75">
      <c r="A30" s="12" t="s">
        <v>25</v>
      </c>
      <c r="B30" s="12" t="s">
        <v>52</v>
      </c>
      <c r="C30" s="13"/>
      <c r="D30" s="12">
        <v>6550</v>
      </c>
      <c r="E30" s="12">
        <v>5047</v>
      </c>
      <c r="F30" s="12">
        <v>4543</v>
      </c>
      <c r="G30" s="12">
        <v>204</v>
      </c>
      <c r="H30" s="12">
        <v>300</v>
      </c>
      <c r="I30" s="12">
        <v>0</v>
      </c>
      <c r="J30" s="13"/>
      <c r="K30" s="12">
        <v>1211</v>
      </c>
      <c r="L30" s="12">
        <v>735</v>
      </c>
      <c r="M30" s="13"/>
      <c r="N30" s="12">
        <v>1754</v>
      </c>
      <c r="O30" s="12">
        <v>55</v>
      </c>
      <c r="P30" s="13"/>
      <c r="Q30" s="12">
        <v>152</v>
      </c>
      <c r="R30" s="12">
        <v>98</v>
      </c>
      <c r="S30" s="12">
        <v>415</v>
      </c>
      <c r="T30" s="12">
        <v>20</v>
      </c>
      <c r="U30" s="12">
        <v>19</v>
      </c>
      <c r="V30" s="12">
        <v>16</v>
      </c>
      <c r="W30" s="12">
        <v>10</v>
      </c>
      <c r="X30" s="12">
        <v>20</v>
      </c>
      <c r="Y30" s="12">
        <v>27</v>
      </c>
      <c r="Z30" s="12">
        <v>11</v>
      </c>
      <c r="AA30" s="13"/>
      <c r="AB30" s="12">
        <f t="shared" si="0"/>
        <v>4543</v>
      </c>
      <c r="AC30" s="14"/>
    </row>
    <row r="31" spans="1:29" ht="12.75">
      <c r="A31" s="15" t="s">
        <v>25</v>
      </c>
      <c r="B31" s="15" t="s">
        <v>53</v>
      </c>
      <c r="C31" s="13"/>
      <c r="D31" s="15">
        <v>899</v>
      </c>
      <c r="E31" s="15">
        <v>739</v>
      </c>
      <c r="F31" s="15">
        <v>674</v>
      </c>
      <c r="G31" s="15">
        <v>37</v>
      </c>
      <c r="H31" s="15">
        <v>28</v>
      </c>
      <c r="I31" s="15">
        <v>0</v>
      </c>
      <c r="J31" s="13"/>
      <c r="K31" s="15">
        <v>341</v>
      </c>
      <c r="L31" s="15">
        <v>142</v>
      </c>
      <c r="M31" s="13"/>
      <c r="N31" s="15">
        <v>113</v>
      </c>
      <c r="O31" s="15">
        <v>11</v>
      </c>
      <c r="P31" s="13"/>
      <c r="Q31" s="15">
        <v>18</v>
      </c>
      <c r="R31" s="15">
        <v>3</v>
      </c>
      <c r="S31" s="15">
        <v>21</v>
      </c>
      <c r="T31" s="15">
        <v>3</v>
      </c>
      <c r="U31" s="15">
        <v>1</v>
      </c>
      <c r="V31" s="15">
        <v>10</v>
      </c>
      <c r="W31" s="15">
        <v>1</v>
      </c>
      <c r="X31" s="15">
        <v>4</v>
      </c>
      <c r="Y31" s="15">
        <v>3</v>
      </c>
      <c r="Z31" s="15">
        <v>3</v>
      </c>
      <c r="AA31" s="13"/>
      <c r="AB31" s="15">
        <f t="shared" si="0"/>
        <v>674</v>
      </c>
      <c r="AC31" s="14"/>
    </row>
    <row r="32" spans="1:29" ht="12.75">
      <c r="A32" s="12" t="s">
        <v>25</v>
      </c>
      <c r="B32" s="12" t="s">
        <v>54</v>
      </c>
      <c r="C32" s="13"/>
      <c r="D32" s="12">
        <v>4349</v>
      </c>
      <c r="E32" s="12">
        <v>3284</v>
      </c>
      <c r="F32" s="12">
        <v>3054</v>
      </c>
      <c r="G32" s="12">
        <v>81</v>
      </c>
      <c r="H32" s="12">
        <v>149</v>
      </c>
      <c r="I32" s="12">
        <v>0</v>
      </c>
      <c r="J32" s="13"/>
      <c r="K32" s="12">
        <v>1428</v>
      </c>
      <c r="L32" s="12">
        <v>429</v>
      </c>
      <c r="M32" s="13"/>
      <c r="N32" s="12">
        <v>752</v>
      </c>
      <c r="O32" s="12">
        <v>72</v>
      </c>
      <c r="P32" s="13"/>
      <c r="Q32" s="12">
        <v>143</v>
      </c>
      <c r="R32" s="12">
        <v>52</v>
      </c>
      <c r="S32" s="12">
        <v>119</v>
      </c>
      <c r="T32" s="12">
        <v>13</v>
      </c>
      <c r="U32" s="12">
        <v>8</v>
      </c>
      <c r="V32" s="12">
        <v>8</v>
      </c>
      <c r="W32" s="12">
        <v>6</v>
      </c>
      <c r="X32" s="12">
        <v>7</v>
      </c>
      <c r="Y32" s="12">
        <v>13</v>
      </c>
      <c r="Z32" s="12">
        <v>4</v>
      </c>
      <c r="AA32" s="13"/>
      <c r="AB32" s="12">
        <f t="shared" si="0"/>
        <v>3054</v>
      </c>
      <c r="AC32" s="14"/>
    </row>
    <row r="33" spans="1:29" ht="12.75">
      <c r="A33" s="15" t="s">
        <v>25</v>
      </c>
      <c r="B33" s="15" t="s">
        <v>55</v>
      </c>
      <c r="C33" s="13"/>
      <c r="D33" s="15">
        <v>4712</v>
      </c>
      <c r="E33" s="15">
        <v>3525</v>
      </c>
      <c r="F33" s="15">
        <v>3263</v>
      </c>
      <c r="G33" s="15">
        <v>136</v>
      </c>
      <c r="H33" s="15">
        <v>126</v>
      </c>
      <c r="I33" s="15">
        <v>0</v>
      </c>
      <c r="J33" s="13"/>
      <c r="K33" s="15">
        <v>1458</v>
      </c>
      <c r="L33" s="15">
        <v>432</v>
      </c>
      <c r="M33" s="13"/>
      <c r="N33" s="15">
        <v>969</v>
      </c>
      <c r="O33" s="15">
        <v>53</v>
      </c>
      <c r="P33" s="13"/>
      <c r="Q33" s="15">
        <v>115</v>
      </c>
      <c r="R33" s="15">
        <v>50</v>
      </c>
      <c r="S33" s="15">
        <v>121</v>
      </c>
      <c r="T33" s="15">
        <v>8</v>
      </c>
      <c r="U33" s="15">
        <v>12</v>
      </c>
      <c r="V33" s="15">
        <v>10</v>
      </c>
      <c r="W33" s="15">
        <v>16</v>
      </c>
      <c r="X33" s="15">
        <v>6</v>
      </c>
      <c r="Y33" s="15">
        <v>8</v>
      </c>
      <c r="Z33" s="15">
        <v>5</v>
      </c>
      <c r="AA33" s="13"/>
      <c r="AB33" s="15">
        <f t="shared" si="0"/>
        <v>3263</v>
      </c>
      <c r="AC33" s="14"/>
    </row>
    <row r="34" spans="1:29" ht="12.75">
      <c r="A34" s="12" t="s">
        <v>25</v>
      </c>
      <c r="B34" s="12" t="s">
        <v>56</v>
      </c>
      <c r="C34" s="13"/>
      <c r="D34" s="12">
        <v>36490</v>
      </c>
      <c r="E34" s="12">
        <v>28062</v>
      </c>
      <c r="F34" s="12">
        <v>26338</v>
      </c>
      <c r="G34" s="12">
        <v>512</v>
      </c>
      <c r="H34" s="12">
        <v>1212</v>
      </c>
      <c r="I34" s="12">
        <v>0</v>
      </c>
      <c r="J34" s="13"/>
      <c r="K34" s="12">
        <v>13200</v>
      </c>
      <c r="L34" s="12">
        <v>5282</v>
      </c>
      <c r="M34" s="13"/>
      <c r="N34" s="12">
        <v>4817</v>
      </c>
      <c r="O34" s="12">
        <v>640</v>
      </c>
      <c r="P34" s="13"/>
      <c r="Q34" s="12">
        <v>804</v>
      </c>
      <c r="R34" s="12">
        <v>494</v>
      </c>
      <c r="S34" s="12">
        <v>540</v>
      </c>
      <c r="T34" s="12">
        <v>56</v>
      </c>
      <c r="U34" s="12">
        <v>107</v>
      </c>
      <c r="V34" s="12">
        <v>94</v>
      </c>
      <c r="W34" s="12">
        <v>72</v>
      </c>
      <c r="X34" s="12">
        <v>69</v>
      </c>
      <c r="Y34" s="12">
        <v>86</v>
      </c>
      <c r="Z34" s="12">
        <v>77</v>
      </c>
      <c r="AA34" s="13"/>
      <c r="AB34" s="12">
        <f t="shared" si="0"/>
        <v>26338</v>
      </c>
      <c r="AC34" s="14"/>
    </row>
    <row r="35" spans="1:29" ht="12.75">
      <c r="A35" s="15" t="s">
        <v>25</v>
      </c>
      <c r="B35" s="15" t="s">
        <v>57</v>
      </c>
      <c r="C35" s="13"/>
      <c r="D35" s="15">
        <v>8545</v>
      </c>
      <c r="E35" s="15">
        <v>6423</v>
      </c>
      <c r="F35" s="15">
        <v>6079</v>
      </c>
      <c r="G35" s="15">
        <v>106</v>
      </c>
      <c r="H35" s="15">
        <v>237</v>
      </c>
      <c r="I35" s="15">
        <v>1</v>
      </c>
      <c r="J35" s="13"/>
      <c r="K35" s="15">
        <v>2872</v>
      </c>
      <c r="L35" s="15">
        <v>882</v>
      </c>
      <c r="M35" s="13"/>
      <c r="N35" s="15">
        <v>1406</v>
      </c>
      <c r="O35" s="15">
        <v>165</v>
      </c>
      <c r="P35" s="13"/>
      <c r="Q35" s="15">
        <v>336</v>
      </c>
      <c r="R35" s="15">
        <v>107</v>
      </c>
      <c r="S35" s="15">
        <v>175</v>
      </c>
      <c r="T35" s="15">
        <v>9</v>
      </c>
      <c r="U35" s="15">
        <v>19</v>
      </c>
      <c r="V35" s="15">
        <v>31</v>
      </c>
      <c r="W35" s="15">
        <v>19</v>
      </c>
      <c r="X35" s="15">
        <v>27</v>
      </c>
      <c r="Y35" s="15">
        <v>13</v>
      </c>
      <c r="Z35" s="15">
        <v>18</v>
      </c>
      <c r="AA35" s="13"/>
      <c r="AB35" s="15">
        <f t="shared" si="0"/>
        <v>6079</v>
      </c>
      <c r="AC35" s="14"/>
    </row>
    <row r="36" spans="1:29" ht="12.75">
      <c r="A36" s="12" t="s">
        <v>25</v>
      </c>
      <c r="B36" s="12" t="s">
        <v>58</v>
      </c>
      <c r="C36" s="13"/>
      <c r="D36" s="12">
        <v>5396</v>
      </c>
      <c r="E36" s="12">
        <v>4508</v>
      </c>
      <c r="F36" s="12">
        <v>4252</v>
      </c>
      <c r="G36" s="12">
        <v>79</v>
      </c>
      <c r="H36" s="12">
        <v>177</v>
      </c>
      <c r="I36" s="12">
        <v>0</v>
      </c>
      <c r="J36" s="13"/>
      <c r="K36" s="12">
        <v>2317</v>
      </c>
      <c r="L36" s="12">
        <v>406</v>
      </c>
      <c r="M36" s="13"/>
      <c r="N36" s="12">
        <v>803</v>
      </c>
      <c r="O36" s="12">
        <v>120</v>
      </c>
      <c r="P36" s="13"/>
      <c r="Q36" s="12">
        <v>236</v>
      </c>
      <c r="R36" s="12">
        <v>100</v>
      </c>
      <c r="S36" s="12">
        <v>164</v>
      </c>
      <c r="T36" s="12">
        <v>15</v>
      </c>
      <c r="U36" s="12">
        <v>11</v>
      </c>
      <c r="V36" s="12">
        <v>8</v>
      </c>
      <c r="W36" s="12">
        <v>22</v>
      </c>
      <c r="X36" s="12">
        <v>20</v>
      </c>
      <c r="Y36" s="12">
        <v>16</v>
      </c>
      <c r="Z36" s="12">
        <v>14</v>
      </c>
      <c r="AA36" s="13"/>
      <c r="AB36" s="12">
        <f t="shared" si="0"/>
        <v>4252</v>
      </c>
      <c r="AC36" s="14"/>
    </row>
    <row r="37" spans="1:29" ht="12.75">
      <c r="A37" s="15" t="s">
        <v>25</v>
      </c>
      <c r="B37" s="15" t="s">
        <v>59</v>
      </c>
      <c r="C37" s="13"/>
      <c r="D37" s="15">
        <v>12371</v>
      </c>
      <c r="E37" s="15">
        <v>9476</v>
      </c>
      <c r="F37" s="15">
        <v>8948</v>
      </c>
      <c r="G37" s="15">
        <v>223</v>
      </c>
      <c r="H37" s="15">
        <v>305</v>
      </c>
      <c r="I37" s="15">
        <v>0</v>
      </c>
      <c r="J37" s="13"/>
      <c r="K37" s="15">
        <v>3809</v>
      </c>
      <c r="L37" s="15">
        <v>1078</v>
      </c>
      <c r="M37" s="13"/>
      <c r="N37" s="15">
        <v>1832</v>
      </c>
      <c r="O37" s="15">
        <v>158</v>
      </c>
      <c r="P37" s="13"/>
      <c r="Q37" s="15">
        <v>1477</v>
      </c>
      <c r="R37" s="15">
        <v>192</v>
      </c>
      <c r="S37" s="15">
        <v>174</v>
      </c>
      <c r="T37" s="15">
        <v>71</v>
      </c>
      <c r="U37" s="15">
        <v>26</v>
      </c>
      <c r="V37" s="15">
        <v>45</v>
      </c>
      <c r="W37" s="15">
        <v>18</v>
      </c>
      <c r="X37" s="15">
        <v>26</v>
      </c>
      <c r="Y37" s="15">
        <v>27</v>
      </c>
      <c r="Z37" s="15">
        <v>15</v>
      </c>
      <c r="AA37" s="13"/>
      <c r="AB37" s="15">
        <f t="shared" si="0"/>
        <v>8948</v>
      </c>
      <c r="AC37" s="14"/>
    </row>
    <row r="38" spans="1:29" ht="12.75">
      <c r="A38" s="12" t="s">
        <v>25</v>
      </c>
      <c r="B38" s="12" t="s">
        <v>60</v>
      </c>
      <c r="C38" s="13"/>
      <c r="D38" s="12">
        <v>38121</v>
      </c>
      <c r="E38" s="12">
        <v>30076</v>
      </c>
      <c r="F38" s="12">
        <v>27835</v>
      </c>
      <c r="G38" s="12">
        <v>815</v>
      </c>
      <c r="H38" s="12">
        <v>1426</v>
      </c>
      <c r="I38" s="12">
        <v>0</v>
      </c>
      <c r="J38" s="13"/>
      <c r="K38" s="12">
        <v>16587</v>
      </c>
      <c r="L38" s="12">
        <v>3498</v>
      </c>
      <c r="M38" s="13"/>
      <c r="N38" s="12">
        <v>4238</v>
      </c>
      <c r="O38" s="12">
        <v>621</v>
      </c>
      <c r="P38" s="13"/>
      <c r="Q38" s="12">
        <v>1146</v>
      </c>
      <c r="R38" s="12">
        <v>657</v>
      </c>
      <c r="S38" s="12">
        <v>450</v>
      </c>
      <c r="T38" s="12">
        <v>80</v>
      </c>
      <c r="U38" s="12">
        <v>120</v>
      </c>
      <c r="V38" s="12">
        <v>144</v>
      </c>
      <c r="W38" s="12">
        <v>111</v>
      </c>
      <c r="X38" s="12">
        <v>53</v>
      </c>
      <c r="Y38" s="12">
        <v>64</v>
      </c>
      <c r="Z38" s="12">
        <v>66</v>
      </c>
      <c r="AA38" s="13"/>
      <c r="AB38" s="12">
        <f t="shared" si="0"/>
        <v>27835</v>
      </c>
      <c r="AC38" s="14"/>
    </row>
    <row r="39" spans="1:29" ht="12.75">
      <c r="A39" s="15" t="s">
        <v>25</v>
      </c>
      <c r="B39" s="15" t="s">
        <v>61</v>
      </c>
      <c r="C39" s="13"/>
      <c r="D39" s="15">
        <v>9570</v>
      </c>
      <c r="E39" s="15">
        <v>7821</v>
      </c>
      <c r="F39" s="15">
        <v>7415</v>
      </c>
      <c r="G39" s="15">
        <v>120</v>
      </c>
      <c r="H39" s="15">
        <v>285</v>
      </c>
      <c r="I39" s="15">
        <v>1</v>
      </c>
      <c r="J39" s="13"/>
      <c r="K39" s="15">
        <v>4033</v>
      </c>
      <c r="L39" s="15">
        <v>949</v>
      </c>
      <c r="M39" s="13"/>
      <c r="N39" s="15">
        <v>1427</v>
      </c>
      <c r="O39" s="15">
        <v>203</v>
      </c>
      <c r="P39" s="13"/>
      <c r="Q39" s="15">
        <v>308</v>
      </c>
      <c r="R39" s="15">
        <v>157</v>
      </c>
      <c r="S39" s="15">
        <v>215</v>
      </c>
      <c r="T39" s="15">
        <v>10</v>
      </c>
      <c r="U39" s="15">
        <v>21</v>
      </c>
      <c r="V39" s="15">
        <v>21</v>
      </c>
      <c r="W39" s="15">
        <v>21</v>
      </c>
      <c r="X39" s="15">
        <v>18</v>
      </c>
      <c r="Y39" s="15">
        <v>12</v>
      </c>
      <c r="Z39" s="15">
        <v>20</v>
      </c>
      <c r="AA39" s="13"/>
      <c r="AB39" s="15">
        <f t="shared" si="0"/>
        <v>7415</v>
      </c>
      <c r="AC39" s="14"/>
    </row>
    <row r="40" spans="1:29" ht="12.75">
      <c r="A40" s="12" t="s">
        <v>25</v>
      </c>
      <c r="B40" s="12" t="s">
        <v>62</v>
      </c>
      <c r="C40" s="13"/>
      <c r="D40" s="12">
        <v>3176</v>
      </c>
      <c r="E40" s="12">
        <v>2611</v>
      </c>
      <c r="F40" s="12">
        <v>2416</v>
      </c>
      <c r="G40" s="12">
        <v>90</v>
      </c>
      <c r="H40" s="12">
        <v>105</v>
      </c>
      <c r="I40" s="12">
        <v>0</v>
      </c>
      <c r="J40" s="13"/>
      <c r="K40" s="12">
        <v>1174</v>
      </c>
      <c r="L40" s="12">
        <v>340</v>
      </c>
      <c r="M40" s="13"/>
      <c r="N40" s="12">
        <v>601</v>
      </c>
      <c r="O40" s="12">
        <v>43</v>
      </c>
      <c r="P40" s="13"/>
      <c r="Q40" s="12">
        <v>132</v>
      </c>
      <c r="R40" s="12">
        <v>34</v>
      </c>
      <c r="S40" s="12">
        <v>37</v>
      </c>
      <c r="T40" s="12">
        <v>8</v>
      </c>
      <c r="U40" s="12">
        <v>8</v>
      </c>
      <c r="V40" s="12">
        <v>16</v>
      </c>
      <c r="W40" s="12">
        <v>12</v>
      </c>
      <c r="X40" s="12">
        <v>1</v>
      </c>
      <c r="Y40" s="12">
        <v>7</v>
      </c>
      <c r="Z40" s="12">
        <v>3</v>
      </c>
      <c r="AA40" s="13"/>
      <c r="AB40" s="12">
        <f t="shared" si="0"/>
        <v>2416</v>
      </c>
      <c r="AC40" s="14"/>
    </row>
    <row r="41" spans="1:29" ht="12.75">
      <c r="A41" s="15" t="s">
        <v>25</v>
      </c>
      <c r="B41" s="15" t="s">
        <v>63</v>
      </c>
      <c r="C41" s="13"/>
      <c r="D41" s="15">
        <v>2586</v>
      </c>
      <c r="E41" s="15">
        <v>2009</v>
      </c>
      <c r="F41" s="15">
        <v>1781</v>
      </c>
      <c r="G41" s="15">
        <v>108</v>
      </c>
      <c r="H41" s="15">
        <v>120</v>
      </c>
      <c r="I41" s="15">
        <v>0</v>
      </c>
      <c r="J41" s="13"/>
      <c r="K41" s="15">
        <v>589</v>
      </c>
      <c r="L41" s="15">
        <v>275</v>
      </c>
      <c r="M41" s="13"/>
      <c r="N41" s="15">
        <v>496</v>
      </c>
      <c r="O41" s="15">
        <v>45</v>
      </c>
      <c r="P41" s="13"/>
      <c r="Q41" s="15">
        <v>205</v>
      </c>
      <c r="R41" s="15">
        <v>9</v>
      </c>
      <c r="S41" s="15">
        <v>113</v>
      </c>
      <c r="T41" s="15">
        <v>10</v>
      </c>
      <c r="U41" s="15">
        <v>12</v>
      </c>
      <c r="V41" s="15">
        <v>10</v>
      </c>
      <c r="W41" s="15">
        <v>9</v>
      </c>
      <c r="X41" s="15">
        <v>0</v>
      </c>
      <c r="Y41" s="15">
        <v>3</v>
      </c>
      <c r="Z41" s="15">
        <v>5</v>
      </c>
      <c r="AA41" s="13"/>
      <c r="AB41" s="15">
        <f t="shared" si="0"/>
        <v>1781</v>
      </c>
      <c r="AC41" s="14"/>
    </row>
    <row r="42" spans="1:29" ht="12.75">
      <c r="A42" s="12" t="s">
        <v>25</v>
      </c>
      <c r="B42" s="12" t="s">
        <v>64</v>
      </c>
      <c r="C42" s="13"/>
      <c r="D42" s="12">
        <v>2786</v>
      </c>
      <c r="E42" s="12">
        <v>2281</v>
      </c>
      <c r="F42" s="12">
        <v>2123</v>
      </c>
      <c r="G42" s="12">
        <v>47</v>
      </c>
      <c r="H42" s="12">
        <v>111</v>
      </c>
      <c r="I42" s="12">
        <v>0</v>
      </c>
      <c r="J42" s="13"/>
      <c r="K42" s="12">
        <v>1264</v>
      </c>
      <c r="L42" s="12">
        <v>221</v>
      </c>
      <c r="M42" s="13"/>
      <c r="N42" s="12">
        <v>323</v>
      </c>
      <c r="O42" s="12">
        <v>58</v>
      </c>
      <c r="P42" s="13"/>
      <c r="Q42" s="12">
        <v>105</v>
      </c>
      <c r="R42" s="12">
        <v>48</v>
      </c>
      <c r="S42" s="12">
        <v>52</v>
      </c>
      <c r="T42" s="12">
        <v>6</v>
      </c>
      <c r="U42" s="12">
        <v>4</v>
      </c>
      <c r="V42" s="12">
        <v>8</v>
      </c>
      <c r="W42" s="12">
        <v>14</v>
      </c>
      <c r="X42" s="12">
        <v>10</v>
      </c>
      <c r="Y42" s="12">
        <v>3</v>
      </c>
      <c r="Z42" s="12">
        <v>7</v>
      </c>
      <c r="AA42" s="13"/>
      <c r="AB42" s="12">
        <f t="shared" si="0"/>
        <v>2123</v>
      </c>
      <c r="AC42" s="14"/>
    </row>
    <row r="43" spans="1:29" ht="12.75">
      <c r="A43" s="15" t="s">
        <v>25</v>
      </c>
      <c r="B43" s="15" t="s">
        <v>65</v>
      </c>
      <c r="C43" s="13"/>
      <c r="D43" s="15">
        <v>7998</v>
      </c>
      <c r="E43" s="15">
        <v>6324</v>
      </c>
      <c r="F43" s="15">
        <v>5898</v>
      </c>
      <c r="G43" s="15">
        <v>179</v>
      </c>
      <c r="H43" s="15">
        <v>247</v>
      </c>
      <c r="I43" s="15">
        <v>0</v>
      </c>
      <c r="J43" s="13"/>
      <c r="K43" s="15">
        <v>2596</v>
      </c>
      <c r="L43" s="15">
        <v>1100</v>
      </c>
      <c r="M43" s="13"/>
      <c r="N43" s="15">
        <v>1355</v>
      </c>
      <c r="O43" s="15">
        <v>80</v>
      </c>
      <c r="P43" s="13"/>
      <c r="Q43" s="15">
        <v>317</v>
      </c>
      <c r="R43" s="15">
        <v>108</v>
      </c>
      <c r="S43" s="15">
        <v>141</v>
      </c>
      <c r="T43" s="15">
        <v>93</v>
      </c>
      <c r="U43" s="15">
        <v>38</v>
      </c>
      <c r="V43" s="15">
        <v>26</v>
      </c>
      <c r="W43" s="15">
        <v>12</v>
      </c>
      <c r="X43" s="15">
        <v>9</v>
      </c>
      <c r="Y43" s="15">
        <v>13</v>
      </c>
      <c r="Z43" s="15">
        <v>10</v>
      </c>
      <c r="AA43" s="13"/>
      <c r="AB43" s="15">
        <f t="shared" si="0"/>
        <v>5898</v>
      </c>
      <c r="AC43" s="14"/>
    </row>
    <row r="44" spans="1:29" ht="12.75">
      <c r="A44" s="12" t="s">
        <v>25</v>
      </c>
      <c r="B44" s="12" t="s">
        <v>66</v>
      </c>
      <c r="C44" s="13"/>
      <c r="D44" s="12">
        <v>9305</v>
      </c>
      <c r="E44" s="12">
        <v>7121</v>
      </c>
      <c r="F44" s="12">
        <v>6570</v>
      </c>
      <c r="G44" s="12">
        <v>262</v>
      </c>
      <c r="H44" s="12">
        <v>289</v>
      </c>
      <c r="I44" s="12">
        <v>0</v>
      </c>
      <c r="J44" s="13"/>
      <c r="K44" s="12">
        <v>2985</v>
      </c>
      <c r="L44" s="12">
        <v>1194</v>
      </c>
      <c r="M44" s="13"/>
      <c r="N44" s="12">
        <v>1379</v>
      </c>
      <c r="O44" s="12">
        <v>187</v>
      </c>
      <c r="P44" s="13"/>
      <c r="Q44" s="12">
        <v>333</v>
      </c>
      <c r="R44" s="12">
        <v>155</v>
      </c>
      <c r="S44" s="12">
        <v>181</v>
      </c>
      <c r="T44" s="12">
        <v>18</v>
      </c>
      <c r="U44" s="12">
        <v>22</v>
      </c>
      <c r="V44" s="12">
        <v>22</v>
      </c>
      <c r="W44" s="12">
        <v>22</v>
      </c>
      <c r="X44" s="12">
        <v>35</v>
      </c>
      <c r="Y44" s="12">
        <v>26</v>
      </c>
      <c r="Z44" s="12">
        <v>11</v>
      </c>
      <c r="AA44" s="13"/>
      <c r="AB44" s="12">
        <f t="shared" si="0"/>
        <v>6570</v>
      </c>
      <c r="AC44" s="14"/>
    </row>
    <row r="45" spans="1:29" ht="12.75">
      <c r="A45" s="15" t="s">
        <v>25</v>
      </c>
      <c r="B45" s="15" t="s">
        <v>67</v>
      </c>
      <c r="C45" s="13"/>
      <c r="D45" s="15">
        <v>12082</v>
      </c>
      <c r="E45" s="15">
        <v>9458</v>
      </c>
      <c r="F45" s="15">
        <v>8916</v>
      </c>
      <c r="G45" s="15">
        <v>229</v>
      </c>
      <c r="H45" s="15">
        <v>313</v>
      </c>
      <c r="I45" s="15">
        <v>0</v>
      </c>
      <c r="J45" s="13"/>
      <c r="K45" s="15">
        <v>4498</v>
      </c>
      <c r="L45" s="15">
        <v>1116</v>
      </c>
      <c r="M45" s="13"/>
      <c r="N45" s="15">
        <v>1963</v>
      </c>
      <c r="O45" s="15">
        <v>249</v>
      </c>
      <c r="P45" s="13"/>
      <c r="Q45" s="15">
        <v>388</v>
      </c>
      <c r="R45" s="15">
        <v>277</v>
      </c>
      <c r="S45" s="15">
        <v>174</v>
      </c>
      <c r="T45" s="15">
        <v>66</v>
      </c>
      <c r="U45" s="15">
        <v>34</v>
      </c>
      <c r="V45" s="15">
        <v>44</v>
      </c>
      <c r="W45" s="15">
        <v>29</v>
      </c>
      <c r="X45" s="15">
        <v>33</v>
      </c>
      <c r="Y45" s="15">
        <v>17</v>
      </c>
      <c r="Z45" s="15">
        <v>28</v>
      </c>
      <c r="AA45" s="13"/>
      <c r="AB45" s="15">
        <f t="shared" si="0"/>
        <v>8916</v>
      </c>
      <c r="AC45" s="14"/>
    </row>
    <row r="46" spans="1:29" ht="12.75">
      <c r="A46" s="12" t="s">
        <v>25</v>
      </c>
      <c r="B46" s="12" t="s">
        <v>68</v>
      </c>
      <c r="C46" s="13"/>
      <c r="D46" s="12">
        <v>2300</v>
      </c>
      <c r="E46" s="12">
        <v>1646</v>
      </c>
      <c r="F46" s="12">
        <v>1508</v>
      </c>
      <c r="G46" s="12">
        <v>69</v>
      </c>
      <c r="H46" s="12">
        <v>69</v>
      </c>
      <c r="I46" s="12">
        <v>0</v>
      </c>
      <c r="J46" s="13"/>
      <c r="K46" s="12">
        <v>390</v>
      </c>
      <c r="L46" s="12">
        <v>205</v>
      </c>
      <c r="M46" s="13"/>
      <c r="N46" s="12">
        <v>687</v>
      </c>
      <c r="O46" s="12">
        <v>47</v>
      </c>
      <c r="P46" s="13"/>
      <c r="Q46" s="12">
        <v>53</v>
      </c>
      <c r="R46" s="12">
        <v>48</v>
      </c>
      <c r="S46" s="12">
        <v>42</v>
      </c>
      <c r="T46" s="12">
        <v>10</v>
      </c>
      <c r="U46" s="12">
        <v>7</v>
      </c>
      <c r="V46" s="12">
        <v>5</v>
      </c>
      <c r="W46" s="12">
        <v>4</v>
      </c>
      <c r="X46" s="12">
        <v>1</v>
      </c>
      <c r="Y46" s="12">
        <v>6</v>
      </c>
      <c r="Z46" s="12">
        <v>3</v>
      </c>
      <c r="AA46" s="13"/>
      <c r="AB46" s="12">
        <f t="shared" si="0"/>
        <v>1508</v>
      </c>
      <c r="AC46" s="14"/>
    </row>
    <row r="47" spans="1:29" ht="12.75">
      <c r="A47" s="15" t="s">
        <v>25</v>
      </c>
      <c r="B47" s="15" t="s">
        <v>69</v>
      </c>
      <c r="C47" s="13"/>
      <c r="D47" s="15">
        <v>17522</v>
      </c>
      <c r="E47" s="15">
        <v>14093</v>
      </c>
      <c r="F47" s="15">
        <v>13388</v>
      </c>
      <c r="G47" s="15">
        <v>223</v>
      </c>
      <c r="H47" s="15">
        <v>482</v>
      </c>
      <c r="I47" s="15">
        <v>0</v>
      </c>
      <c r="J47" s="13"/>
      <c r="K47" s="15">
        <v>6982</v>
      </c>
      <c r="L47" s="15">
        <v>1683</v>
      </c>
      <c r="M47" s="13"/>
      <c r="N47" s="15">
        <v>2718</v>
      </c>
      <c r="O47" s="15">
        <v>408</v>
      </c>
      <c r="P47" s="13"/>
      <c r="Q47" s="15">
        <v>624</v>
      </c>
      <c r="R47" s="15">
        <v>329</v>
      </c>
      <c r="S47" s="15">
        <v>354</v>
      </c>
      <c r="T47" s="15">
        <v>27</v>
      </c>
      <c r="U47" s="15">
        <v>46</v>
      </c>
      <c r="V47" s="15">
        <v>47</v>
      </c>
      <c r="W47" s="15">
        <v>41</v>
      </c>
      <c r="X47" s="15">
        <v>44</v>
      </c>
      <c r="Y47" s="15">
        <v>33</v>
      </c>
      <c r="Z47" s="15">
        <v>52</v>
      </c>
      <c r="AA47" s="13"/>
      <c r="AB47" s="15">
        <f t="shared" si="0"/>
        <v>13388</v>
      </c>
      <c r="AC47" s="14"/>
    </row>
    <row r="48" spans="1:29" ht="12.75">
      <c r="A48" s="12" t="s">
        <v>25</v>
      </c>
      <c r="B48" s="12" t="s">
        <v>70</v>
      </c>
      <c r="C48" s="13"/>
      <c r="D48" s="12">
        <v>9043</v>
      </c>
      <c r="E48" s="12">
        <v>7400</v>
      </c>
      <c r="F48" s="12">
        <v>7079</v>
      </c>
      <c r="G48" s="12">
        <v>104</v>
      </c>
      <c r="H48" s="12">
        <v>217</v>
      </c>
      <c r="I48" s="12">
        <v>0</v>
      </c>
      <c r="J48" s="13"/>
      <c r="K48" s="12">
        <v>3371</v>
      </c>
      <c r="L48" s="12">
        <v>802</v>
      </c>
      <c r="M48" s="13"/>
      <c r="N48" s="12">
        <v>1801</v>
      </c>
      <c r="O48" s="12">
        <v>281</v>
      </c>
      <c r="P48" s="13"/>
      <c r="Q48" s="12">
        <v>267</v>
      </c>
      <c r="R48" s="12">
        <v>186</v>
      </c>
      <c r="S48" s="12">
        <v>213</v>
      </c>
      <c r="T48" s="12">
        <v>17</v>
      </c>
      <c r="U48" s="12">
        <v>19</v>
      </c>
      <c r="V48" s="12">
        <v>31</v>
      </c>
      <c r="W48" s="12">
        <v>37</v>
      </c>
      <c r="X48" s="12">
        <v>19</v>
      </c>
      <c r="Y48" s="12">
        <v>9</v>
      </c>
      <c r="Z48" s="12">
        <v>26</v>
      </c>
      <c r="AA48" s="13"/>
      <c r="AB48" s="12">
        <f t="shared" si="0"/>
        <v>7079</v>
      </c>
      <c r="AC48" s="14"/>
    </row>
    <row r="49" spans="1:29" ht="12.75">
      <c r="A49" s="15" t="s">
        <v>25</v>
      </c>
      <c r="B49" s="15" t="s">
        <v>71</v>
      </c>
      <c r="C49" s="13"/>
      <c r="D49" s="15">
        <v>3070</v>
      </c>
      <c r="E49" s="15">
        <v>1951</v>
      </c>
      <c r="F49" s="15">
        <v>1767</v>
      </c>
      <c r="G49" s="15">
        <v>81</v>
      </c>
      <c r="H49" s="15">
        <v>103</v>
      </c>
      <c r="I49" s="15">
        <v>0</v>
      </c>
      <c r="J49" s="13"/>
      <c r="K49" s="15">
        <v>560</v>
      </c>
      <c r="L49" s="15">
        <v>268</v>
      </c>
      <c r="M49" s="13"/>
      <c r="N49" s="15">
        <v>655</v>
      </c>
      <c r="O49" s="15">
        <v>30</v>
      </c>
      <c r="P49" s="13"/>
      <c r="Q49" s="15">
        <v>75</v>
      </c>
      <c r="R49" s="15">
        <v>66</v>
      </c>
      <c r="S49" s="15">
        <v>68</v>
      </c>
      <c r="T49" s="15">
        <v>6</v>
      </c>
      <c r="U49" s="15">
        <v>11</v>
      </c>
      <c r="V49" s="15">
        <v>14</v>
      </c>
      <c r="W49" s="15">
        <v>7</v>
      </c>
      <c r="X49" s="15">
        <v>2</v>
      </c>
      <c r="Y49" s="15">
        <v>3</v>
      </c>
      <c r="Z49" s="15">
        <v>2</v>
      </c>
      <c r="AA49" s="13"/>
      <c r="AB49" s="15">
        <f t="shared" si="0"/>
        <v>1767</v>
      </c>
      <c r="AC49" s="14"/>
    </row>
    <row r="50" spans="1:29" ht="12.75">
      <c r="A50" s="12" t="s">
        <v>25</v>
      </c>
      <c r="B50" s="12" t="s">
        <v>72</v>
      </c>
      <c r="C50" s="13"/>
      <c r="D50" s="12">
        <v>5122</v>
      </c>
      <c r="E50" s="12">
        <v>4084</v>
      </c>
      <c r="F50" s="12">
        <v>3850</v>
      </c>
      <c r="G50" s="12">
        <v>68</v>
      </c>
      <c r="H50" s="12">
        <v>166</v>
      </c>
      <c r="I50" s="12">
        <v>0</v>
      </c>
      <c r="J50" s="13"/>
      <c r="K50" s="12">
        <v>2014</v>
      </c>
      <c r="L50" s="12">
        <v>732</v>
      </c>
      <c r="M50" s="13"/>
      <c r="N50" s="12">
        <v>600</v>
      </c>
      <c r="O50" s="12">
        <v>65</v>
      </c>
      <c r="P50" s="13"/>
      <c r="Q50" s="12">
        <v>191</v>
      </c>
      <c r="R50" s="12">
        <v>75</v>
      </c>
      <c r="S50" s="12">
        <v>76</v>
      </c>
      <c r="T50" s="12">
        <v>5</v>
      </c>
      <c r="U50" s="12">
        <v>10</v>
      </c>
      <c r="V50" s="12">
        <v>7</v>
      </c>
      <c r="W50" s="12">
        <v>23</v>
      </c>
      <c r="X50" s="12">
        <v>32</v>
      </c>
      <c r="Y50" s="12">
        <v>5</v>
      </c>
      <c r="Z50" s="12">
        <v>15</v>
      </c>
      <c r="AA50" s="13"/>
      <c r="AB50" s="12">
        <f t="shared" si="0"/>
        <v>3850</v>
      </c>
      <c r="AC50" s="14"/>
    </row>
    <row r="51" spans="1:29" ht="12.75">
      <c r="A51" s="15" t="s">
        <v>25</v>
      </c>
      <c r="B51" s="15" t="s">
        <v>73</v>
      </c>
      <c r="C51" s="13"/>
      <c r="D51" s="15">
        <v>5627</v>
      </c>
      <c r="E51" s="15">
        <v>4458</v>
      </c>
      <c r="F51" s="15">
        <v>4069</v>
      </c>
      <c r="G51" s="15">
        <v>151</v>
      </c>
      <c r="H51" s="15">
        <v>238</v>
      </c>
      <c r="I51" s="15">
        <v>0</v>
      </c>
      <c r="J51" s="13"/>
      <c r="K51" s="15">
        <v>2395</v>
      </c>
      <c r="L51" s="15">
        <v>480</v>
      </c>
      <c r="M51" s="13"/>
      <c r="N51" s="15">
        <v>641</v>
      </c>
      <c r="O51" s="15">
        <v>82</v>
      </c>
      <c r="P51" s="13"/>
      <c r="Q51" s="15">
        <v>226</v>
      </c>
      <c r="R51" s="15">
        <v>82</v>
      </c>
      <c r="S51" s="15">
        <v>66</v>
      </c>
      <c r="T51" s="15">
        <v>12</v>
      </c>
      <c r="U51" s="15">
        <v>22</v>
      </c>
      <c r="V51" s="15">
        <v>15</v>
      </c>
      <c r="W51" s="15">
        <v>14</v>
      </c>
      <c r="X51" s="15">
        <v>16</v>
      </c>
      <c r="Y51" s="15">
        <v>11</v>
      </c>
      <c r="Z51" s="15">
        <v>7</v>
      </c>
      <c r="AA51" s="13"/>
      <c r="AB51" s="15">
        <f t="shared" si="0"/>
        <v>4069</v>
      </c>
      <c r="AC51" s="14"/>
    </row>
    <row r="52" spans="1:29" ht="12.75">
      <c r="A52" s="12" t="s">
        <v>25</v>
      </c>
      <c r="B52" s="12" t="s">
        <v>74</v>
      </c>
      <c r="C52" s="13"/>
      <c r="D52" s="12">
        <v>6588</v>
      </c>
      <c r="E52" s="12">
        <v>5567</v>
      </c>
      <c r="F52" s="12">
        <v>5225</v>
      </c>
      <c r="G52" s="12">
        <v>144</v>
      </c>
      <c r="H52" s="12">
        <v>198</v>
      </c>
      <c r="I52" s="12">
        <v>0</v>
      </c>
      <c r="J52" s="13"/>
      <c r="K52" s="12">
        <v>3173</v>
      </c>
      <c r="L52" s="12">
        <v>563</v>
      </c>
      <c r="M52" s="13"/>
      <c r="N52" s="12">
        <v>826</v>
      </c>
      <c r="O52" s="12">
        <v>109</v>
      </c>
      <c r="P52" s="13"/>
      <c r="Q52" s="12">
        <v>240</v>
      </c>
      <c r="R52" s="12">
        <v>125</v>
      </c>
      <c r="S52" s="12">
        <v>54</v>
      </c>
      <c r="T52" s="12">
        <v>42</v>
      </c>
      <c r="U52" s="12">
        <v>16</v>
      </c>
      <c r="V52" s="12">
        <v>13</v>
      </c>
      <c r="W52" s="12">
        <v>29</v>
      </c>
      <c r="X52" s="12">
        <v>15</v>
      </c>
      <c r="Y52" s="12">
        <v>13</v>
      </c>
      <c r="Z52" s="12">
        <v>7</v>
      </c>
      <c r="AA52" s="13"/>
      <c r="AB52" s="12">
        <f t="shared" si="0"/>
        <v>5225</v>
      </c>
      <c r="AC52" s="14"/>
    </row>
    <row r="53" spans="1:29" ht="12.75">
      <c r="A53" s="15" t="s">
        <v>25</v>
      </c>
      <c r="B53" s="15" t="s">
        <v>75</v>
      </c>
      <c r="C53" s="13"/>
      <c r="D53" s="15">
        <v>8445</v>
      </c>
      <c r="E53" s="15">
        <v>6751</v>
      </c>
      <c r="F53" s="15">
        <v>6483</v>
      </c>
      <c r="G53" s="15">
        <v>63</v>
      </c>
      <c r="H53" s="15">
        <v>205</v>
      </c>
      <c r="I53" s="15">
        <v>0</v>
      </c>
      <c r="J53" s="13"/>
      <c r="K53" s="15">
        <v>2858</v>
      </c>
      <c r="L53" s="15">
        <v>923</v>
      </c>
      <c r="M53" s="13"/>
      <c r="N53" s="15">
        <v>1649</v>
      </c>
      <c r="O53" s="15">
        <v>272</v>
      </c>
      <c r="P53" s="13"/>
      <c r="Q53" s="15">
        <v>228</v>
      </c>
      <c r="R53" s="15">
        <v>179</v>
      </c>
      <c r="S53" s="15">
        <v>228</v>
      </c>
      <c r="T53" s="15">
        <v>21</v>
      </c>
      <c r="U53" s="15">
        <v>15</v>
      </c>
      <c r="V53" s="15">
        <v>21</v>
      </c>
      <c r="W53" s="15">
        <v>35</v>
      </c>
      <c r="X53" s="15">
        <v>20</v>
      </c>
      <c r="Y53" s="15">
        <v>12</v>
      </c>
      <c r="Z53" s="15">
        <v>22</v>
      </c>
      <c r="AA53" s="13"/>
      <c r="AB53" s="15">
        <f t="shared" si="0"/>
        <v>6483</v>
      </c>
      <c r="AC53" s="14"/>
    </row>
    <row r="54" spans="1:29" ht="12.75">
      <c r="A54" s="12" t="s">
        <v>25</v>
      </c>
      <c r="B54" s="12" t="s">
        <v>76</v>
      </c>
      <c r="C54" s="13"/>
      <c r="D54" s="12">
        <v>1315</v>
      </c>
      <c r="E54" s="12">
        <v>1114</v>
      </c>
      <c r="F54" s="12">
        <v>1035</v>
      </c>
      <c r="G54" s="12">
        <v>40</v>
      </c>
      <c r="H54" s="12">
        <v>39</v>
      </c>
      <c r="I54" s="12">
        <v>0</v>
      </c>
      <c r="J54" s="13"/>
      <c r="K54" s="12">
        <v>595</v>
      </c>
      <c r="L54" s="12">
        <v>124</v>
      </c>
      <c r="M54" s="13"/>
      <c r="N54" s="12">
        <v>186</v>
      </c>
      <c r="O54" s="12">
        <v>9</v>
      </c>
      <c r="P54" s="13"/>
      <c r="Q54" s="12">
        <v>57</v>
      </c>
      <c r="R54" s="12">
        <v>13</v>
      </c>
      <c r="S54" s="12">
        <v>27</v>
      </c>
      <c r="T54" s="12">
        <v>0</v>
      </c>
      <c r="U54" s="12">
        <v>4</v>
      </c>
      <c r="V54" s="12">
        <v>3</v>
      </c>
      <c r="W54" s="12">
        <v>4</v>
      </c>
      <c r="X54" s="12">
        <v>10</v>
      </c>
      <c r="Y54" s="12">
        <v>2</v>
      </c>
      <c r="Z54" s="12">
        <v>1</v>
      </c>
      <c r="AA54" s="13"/>
      <c r="AB54" s="12">
        <f t="shared" si="0"/>
        <v>1035</v>
      </c>
      <c r="AC54" s="14"/>
    </row>
    <row r="55" spans="1:29" ht="12.75">
      <c r="A55" s="15" t="s">
        <v>25</v>
      </c>
      <c r="B55" s="15" t="s">
        <v>77</v>
      </c>
      <c r="C55" s="13"/>
      <c r="D55" s="15">
        <v>13717</v>
      </c>
      <c r="E55" s="15">
        <v>10564</v>
      </c>
      <c r="F55" s="15">
        <v>9732</v>
      </c>
      <c r="G55" s="15">
        <v>295</v>
      </c>
      <c r="H55" s="15">
        <v>536</v>
      </c>
      <c r="I55" s="15">
        <v>1</v>
      </c>
      <c r="J55" s="13"/>
      <c r="K55" s="15">
        <v>3336</v>
      </c>
      <c r="L55" s="15">
        <v>1338</v>
      </c>
      <c r="M55" s="13"/>
      <c r="N55" s="15">
        <v>2981</v>
      </c>
      <c r="O55" s="15">
        <v>337</v>
      </c>
      <c r="P55" s="13"/>
      <c r="Q55" s="15">
        <v>687</v>
      </c>
      <c r="R55" s="15">
        <v>342</v>
      </c>
      <c r="S55" s="15">
        <v>456</v>
      </c>
      <c r="T55" s="15">
        <v>89</v>
      </c>
      <c r="U55" s="15">
        <v>46</v>
      </c>
      <c r="V55" s="15">
        <v>32</v>
      </c>
      <c r="W55" s="15">
        <v>23</v>
      </c>
      <c r="X55" s="15">
        <v>15</v>
      </c>
      <c r="Y55" s="15">
        <v>33</v>
      </c>
      <c r="Z55" s="15">
        <v>17</v>
      </c>
      <c r="AA55" s="13"/>
      <c r="AB55" s="15">
        <f t="shared" si="0"/>
        <v>9732</v>
      </c>
      <c r="AC55" s="14"/>
    </row>
    <row r="56" spans="1:29" ht="12.75">
      <c r="A56" s="12" t="s">
        <v>25</v>
      </c>
      <c r="B56" s="12" t="s">
        <v>78</v>
      </c>
      <c r="C56" s="13"/>
      <c r="D56" s="12">
        <v>7804</v>
      </c>
      <c r="E56" s="12">
        <v>6316</v>
      </c>
      <c r="F56" s="12">
        <v>5997</v>
      </c>
      <c r="G56" s="12">
        <v>120</v>
      </c>
      <c r="H56" s="12">
        <v>199</v>
      </c>
      <c r="I56" s="12">
        <v>0</v>
      </c>
      <c r="J56" s="13"/>
      <c r="K56" s="12">
        <v>3182</v>
      </c>
      <c r="L56" s="12">
        <v>556</v>
      </c>
      <c r="M56" s="13"/>
      <c r="N56" s="12">
        <v>1361</v>
      </c>
      <c r="O56" s="12">
        <v>196</v>
      </c>
      <c r="P56" s="13"/>
      <c r="Q56" s="12">
        <v>257</v>
      </c>
      <c r="R56" s="12">
        <v>174</v>
      </c>
      <c r="S56" s="12">
        <v>164</v>
      </c>
      <c r="T56" s="12">
        <v>10</v>
      </c>
      <c r="U56" s="12">
        <v>18</v>
      </c>
      <c r="V56" s="12">
        <v>17</v>
      </c>
      <c r="W56" s="12">
        <v>14</v>
      </c>
      <c r="X56" s="12">
        <v>31</v>
      </c>
      <c r="Y56" s="12">
        <v>8</v>
      </c>
      <c r="Z56" s="12">
        <v>9</v>
      </c>
      <c r="AA56" s="13"/>
      <c r="AB56" s="12">
        <f t="shared" si="0"/>
        <v>5997</v>
      </c>
      <c r="AC56" s="14"/>
    </row>
    <row r="57" spans="1:29" ht="12.75">
      <c r="A57" s="15" t="s">
        <v>25</v>
      </c>
      <c r="B57" s="15" t="s">
        <v>79</v>
      </c>
      <c r="C57" s="13"/>
      <c r="D57" s="15">
        <v>16976</v>
      </c>
      <c r="E57" s="15">
        <v>14148</v>
      </c>
      <c r="F57" s="15">
        <v>13555</v>
      </c>
      <c r="G57" s="15">
        <v>172</v>
      </c>
      <c r="H57" s="15">
        <v>418</v>
      </c>
      <c r="I57" s="15">
        <v>3</v>
      </c>
      <c r="J57" s="13"/>
      <c r="K57" s="15">
        <v>6263</v>
      </c>
      <c r="L57" s="15">
        <v>1618</v>
      </c>
      <c r="M57" s="13"/>
      <c r="N57" s="15">
        <v>3230</v>
      </c>
      <c r="O57" s="15">
        <v>494</v>
      </c>
      <c r="P57" s="13"/>
      <c r="Q57" s="15">
        <v>843</v>
      </c>
      <c r="R57" s="15">
        <v>379</v>
      </c>
      <c r="S57" s="15">
        <v>399</v>
      </c>
      <c r="T57" s="15">
        <v>33</v>
      </c>
      <c r="U57" s="15">
        <v>44</v>
      </c>
      <c r="V57" s="15">
        <v>56</v>
      </c>
      <c r="W57" s="15">
        <v>67</v>
      </c>
      <c r="X57" s="15">
        <v>63</v>
      </c>
      <c r="Y57" s="15">
        <v>24</v>
      </c>
      <c r="Z57" s="15">
        <v>42</v>
      </c>
      <c r="AA57" s="13"/>
      <c r="AB57" s="15">
        <f t="shared" si="0"/>
        <v>13555</v>
      </c>
      <c r="AC57" s="14"/>
    </row>
    <row r="58" spans="1:29" ht="12.75">
      <c r="A58" s="12" t="s">
        <v>25</v>
      </c>
      <c r="B58" s="12" t="s">
        <v>80</v>
      </c>
      <c r="C58" s="13"/>
      <c r="D58" s="12">
        <v>5892</v>
      </c>
      <c r="E58" s="12">
        <v>4959</v>
      </c>
      <c r="F58" s="12">
        <v>4642</v>
      </c>
      <c r="G58" s="12">
        <v>99</v>
      </c>
      <c r="H58" s="12">
        <v>218</v>
      </c>
      <c r="I58" s="12">
        <v>0</v>
      </c>
      <c r="J58" s="13"/>
      <c r="K58" s="12">
        <v>2326</v>
      </c>
      <c r="L58" s="12">
        <v>387</v>
      </c>
      <c r="M58" s="13"/>
      <c r="N58" s="12">
        <v>940</v>
      </c>
      <c r="O58" s="12">
        <v>125</v>
      </c>
      <c r="P58" s="13"/>
      <c r="Q58" s="12">
        <v>499</v>
      </c>
      <c r="R58" s="12">
        <v>154</v>
      </c>
      <c r="S58" s="12">
        <v>94</v>
      </c>
      <c r="T58" s="12">
        <v>14</v>
      </c>
      <c r="U58" s="12">
        <v>22</v>
      </c>
      <c r="V58" s="12">
        <v>18</v>
      </c>
      <c r="W58" s="12">
        <v>23</v>
      </c>
      <c r="X58" s="12">
        <v>10</v>
      </c>
      <c r="Y58" s="12">
        <v>10</v>
      </c>
      <c r="Z58" s="12">
        <v>20</v>
      </c>
      <c r="AA58" s="13"/>
      <c r="AB58" s="12">
        <f t="shared" si="0"/>
        <v>4642</v>
      </c>
      <c r="AC58" s="14"/>
    </row>
    <row r="59" spans="1:29" ht="12.75">
      <c r="A59" s="15" t="s">
        <v>25</v>
      </c>
      <c r="B59" s="15" t="s">
        <v>81</v>
      </c>
      <c r="C59" s="13"/>
      <c r="D59" s="15">
        <v>6051</v>
      </c>
      <c r="E59" s="15">
        <v>4927</v>
      </c>
      <c r="F59" s="15">
        <v>4665</v>
      </c>
      <c r="G59" s="15">
        <v>64</v>
      </c>
      <c r="H59" s="15">
        <v>198</v>
      </c>
      <c r="I59" s="15">
        <v>0</v>
      </c>
      <c r="J59" s="13"/>
      <c r="K59" s="15">
        <v>2690</v>
      </c>
      <c r="L59" s="15">
        <v>473</v>
      </c>
      <c r="M59" s="13"/>
      <c r="N59" s="15">
        <v>860</v>
      </c>
      <c r="O59" s="15">
        <v>106</v>
      </c>
      <c r="P59" s="13"/>
      <c r="Q59" s="15">
        <v>212</v>
      </c>
      <c r="R59" s="15">
        <v>94</v>
      </c>
      <c r="S59" s="15">
        <v>167</v>
      </c>
      <c r="T59" s="15">
        <v>8</v>
      </c>
      <c r="U59" s="15">
        <v>8</v>
      </c>
      <c r="V59" s="15">
        <v>13</v>
      </c>
      <c r="W59" s="15">
        <v>8</v>
      </c>
      <c r="X59" s="15">
        <v>9</v>
      </c>
      <c r="Y59" s="15">
        <v>7</v>
      </c>
      <c r="Z59" s="15">
        <v>10</v>
      </c>
      <c r="AA59" s="13"/>
      <c r="AB59" s="15">
        <f t="shared" si="0"/>
        <v>4665</v>
      </c>
      <c r="AC59" s="14"/>
    </row>
    <row r="60" spans="1:29" ht="12.75">
      <c r="A60" s="12" t="s">
        <v>25</v>
      </c>
      <c r="B60" s="12" t="s">
        <v>82</v>
      </c>
      <c r="C60" s="13"/>
      <c r="D60" s="12">
        <v>5743</v>
      </c>
      <c r="E60" s="12">
        <v>4292</v>
      </c>
      <c r="F60" s="12">
        <v>3816</v>
      </c>
      <c r="G60" s="12">
        <v>224</v>
      </c>
      <c r="H60" s="12">
        <v>252</v>
      </c>
      <c r="I60" s="12">
        <v>0</v>
      </c>
      <c r="J60" s="13"/>
      <c r="K60" s="12">
        <v>1440</v>
      </c>
      <c r="L60" s="12">
        <v>729</v>
      </c>
      <c r="M60" s="13"/>
      <c r="N60" s="12">
        <v>1135</v>
      </c>
      <c r="O60" s="12">
        <v>87</v>
      </c>
      <c r="P60" s="13"/>
      <c r="Q60" s="12">
        <v>110</v>
      </c>
      <c r="R60" s="12">
        <v>96</v>
      </c>
      <c r="S60" s="12">
        <v>60</v>
      </c>
      <c r="T60" s="12">
        <v>47</v>
      </c>
      <c r="U60" s="12">
        <v>22</v>
      </c>
      <c r="V60" s="12">
        <v>43</v>
      </c>
      <c r="W60" s="12">
        <v>6</v>
      </c>
      <c r="X60" s="12">
        <v>6</v>
      </c>
      <c r="Y60" s="12">
        <v>20</v>
      </c>
      <c r="Z60" s="12">
        <v>15</v>
      </c>
      <c r="AA60" s="13"/>
      <c r="AB60" s="12">
        <f t="shared" si="0"/>
        <v>3816</v>
      </c>
      <c r="AC60" s="14"/>
    </row>
    <row r="61" spans="1:29" ht="12.75">
      <c r="A61" s="15" t="s">
        <v>25</v>
      </c>
      <c r="B61" s="15" t="s">
        <v>83</v>
      </c>
      <c r="C61" s="13"/>
      <c r="D61" s="15">
        <v>7047</v>
      </c>
      <c r="E61" s="15">
        <v>5860</v>
      </c>
      <c r="F61" s="15">
        <v>5494</v>
      </c>
      <c r="G61" s="15">
        <v>169</v>
      </c>
      <c r="H61" s="15">
        <v>197</v>
      </c>
      <c r="I61" s="15">
        <v>0</v>
      </c>
      <c r="J61" s="13"/>
      <c r="K61" s="15">
        <v>3090</v>
      </c>
      <c r="L61" s="15">
        <v>894</v>
      </c>
      <c r="M61" s="13"/>
      <c r="N61" s="15">
        <v>837</v>
      </c>
      <c r="O61" s="15">
        <v>132</v>
      </c>
      <c r="P61" s="13"/>
      <c r="Q61" s="15">
        <v>243</v>
      </c>
      <c r="R61" s="15">
        <v>116</v>
      </c>
      <c r="S61" s="15">
        <v>86</v>
      </c>
      <c r="T61" s="15">
        <v>11</v>
      </c>
      <c r="U61" s="15">
        <v>10</v>
      </c>
      <c r="V61" s="15">
        <v>9</v>
      </c>
      <c r="W61" s="15">
        <v>24</v>
      </c>
      <c r="X61" s="15">
        <v>18</v>
      </c>
      <c r="Y61" s="15">
        <v>14</v>
      </c>
      <c r="Z61" s="15">
        <v>10</v>
      </c>
      <c r="AA61" s="13"/>
      <c r="AB61" s="15">
        <f t="shared" si="0"/>
        <v>5494</v>
      </c>
      <c r="AC61" s="14"/>
    </row>
    <row r="62" spans="1:29" ht="12.75">
      <c r="A62" s="16" t="s">
        <v>84</v>
      </c>
      <c r="B62" s="16"/>
      <c r="C62" s="17"/>
      <c r="D62" s="16">
        <v>881840</v>
      </c>
      <c r="E62" s="16">
        <v>675986</v>
      </c>
      <c r="F62" s="16">
        <v>634056</v>
      </c>
      <c r="G62" s="16">
        <v>14822</v>
      </c>
      <c r="H62" s="16">
        <v>27055</v>
      </c>
      <c r="I62" s="16">
        <v>53</v>
      </c>
      <c r="J62" s="17"/>
      <c r="K62" s="16">
        <v>317452</v>
      </c>
      <c r="L62" s="16">
        <v>90502</v>
      </c>
      <c r="M62" s="17"/>
      <c r="N62" s="16">
        <v>132960</v>
      </c>
      <c r="O62" s="16">
        <v>17248</v>
      </c>
      <c r="P62" s="17"/>
      <c r="Q62" s="16">
        <v>29485</v>
      </c>
      <c r="R62" s="16">
        <v>16051</v>
      </c>
      <c r="S62" s="16">
        <v>15477</v>
      </c>
      <c r="T62" s="16">
        <v>2191</v>
      </c>
      <c r="U62" s="16">
        <v>2285</v>
      </c>
      <c r="V62" s="16">
        <v>2523</v>
      </c>
      <c r="W62" s="16">
        <v>2542</v>
      </c>
      <c r="X62" s="16">
        <v>2119</v>
      </c>
      <c r="Y62" s="16">
        <v>1576</v>
      </c>
      <c r="Z62" s="16">
        <v>1645</v>
      </c>
      <c r="AA62" s="17"/>
      <c r="AB62" s="16">
        <f t="shared" si="0"/>
        <v>634056</v>
      </c>
      <c r="AC62" s="18"/>
    </row>
    <row r="63" spans="1:29" ht="12.75">
      <c r="A63" s="19"/>
      <c r="B63" s="20"/>
      <c r="C63" s="13"/>
      <c r="D63" s="20"/>
      <c r="E63" s="20"/>
      <c r="F63" s="20"/>
      <c r="G63" s="20"/>
      <c r="H63" s="20"/>
      <c r="I63" s="20"/>
      <c r="J63" s="13"/>
      <c r="K63" s="20"/>
      <c r="L63" s="20"/>
      <c r="M63" s="13"/>
      <c r="N63" s="20"/>
      <c r="O63" s="20"/>
      <c r="P63" s="1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3"/>
      <c r="AB63" s="20"/>
      <c r="AC63" s="14"/>
    </row>
    <row r="64" spans="1:29" ht="12.75">
      <c r="A64" s="12" t="s">
        <v>85</v>
      </c>
      <c r="B64" s="12" t="s">
        <v>86</v>
      </c>
      <c r="C64" s="13"/>
      <c r="D64" s="12">
        <v>7028</v>
      </c>
      <c r="E64" s="12">
        <v>5096</v>
      </c>
      <c r="F64" s="12">
        <v>4566</v>
      </c>
      <c r="G64" s="12">
        <v>222</v>
      </c>
      <c r="H64" s="12">
        <v>308</v>
      </c>
      <c r="I64" s="12">
        <v>0</v>
      </c>
      <c r="J64" s="13"/>
      <c r="K64" s="12">
        <v>1664</v>
      </c>
      <c r="L64" s="12">
        <v>356</v>
      </c>
      <c r="M64" s="13"/>
      <c r="N64" s="12">
        <v>1741</v>
      </c>
      <c r="O64" s="12">
        <v>106</v>
      </c>
      <c r="P64" s="13"/>
      <c r="Q64" s="12">
        <v>273</v>
      </c>
      <c r="R64" s="12">
        <v>200</v>
      </c>
      <c r="S64" s="12">
        <v>72</v>
      </c>
      <c r="T64" s="12">
        <v>39</v>
      </c>
      <c r="U64" s="12">
        <v>34</v>
      </c>
      <c r="V64" s="12">
        <v>11</v>
      </c>
      <c r="W64" s="12">
        <v>21</v>
      </c>
      <c r="X64" s="12">
        <v>11</v>
      </c>
      <c r="Y64" s="12">
        <v>21</v>
      </c>
      <c r="Z64" s="12">
        <v>17</v>
      </c>
      <c r="AA64" s="13"/>
      <c r="AB64" s="12">
        <f aca="true" t="shared" si="1" ref="AB64:AB84">SUM(K64:Z64)</f>
        <v>4566</v>
      </c>
      <c r="AC64" s="14"/>
    </row>
    <row r="65" spans="1:29" ht="12.75">
      <c r="A65" s="15" t="s">
        <v>85</v>
      </c>
      <c r="B65" s="15" t="s">
        <v>87</v>
      </c>
      <c r="C65" s="13"/>
      <c r="D65" s="15">
        <v>4318</v>
      </c>
      <c r="E65" s="15">
        <v>2897</v>
      </c>
      <c r="F65" s="15">
        <v>2589</v>
      </c>
      <c r="G65" s="15">
        <v>101</v>
      </c>
      <c r="H65" s="15">
        <v>207</v>
      </c>
      <c r="I65" s="15">
        <v>0</v>
      </c>
      <c r="J65" s="13"/>
      <c r="K65" s="15">
        <v>1003</v>
      </c>
      <c r="L65" s="15">
        <v>187</v>
      </c>
      <c r="M65" s="13"/>
      <c r="N65" s="15">
        <v>859</v>
      </c>
      <c r="O65" s="15">
        <v>65</v>
      </c>
      <c r="P65" s="13"/>
      <c r="Q65" s="15">
        <v>148</v>
      </c>
      <c r="R65" s="15">
        <v>32</v>
      </c>
      <c r="S65" s="15">
        <v>130</v>
      </c>
      <c r="T65" s="15">
        <v>114</v>
      </c>
      <c r="U65" s="15">
        <v>13</v>
      </c>
      <c r="V65" s="15">
        <v>9</v>
      </c>
      <c r="W65" s="15">
        <v>10</v>
      </c>
      <c r="X65" s="15">
        <v>6</v>
      </c>
      <c r="Y65" s="15">
        <v>5</v>
      </c>
      <c r="Z65" s="15">
        <v>8</v>
      </c>
      <c r="AA65" s="13"/>
      <c r="AB65" s="15">
        <f t="shared" si="1"/>
        <v>2589</v>
      </c>
      <c r="AC65" s="14"/>
    </row>
    <row r="66" spans="1:29" ht="12.75">
      <c r="A66" s="12" t="s">
        <v>85</v>
      </c>
      <c r="B66" s="12" t="s">
        <v>88</v>
      </c>
      <c r="C66" s="13"/>
      <c r="D66" s="12">
        <v>4331</v>
      </c>
      <c r="E66" s="12">
        <v>3343</v>
      </c>
      <c r="F66" s="12">
        <v>2972</v>
      </c>
      <c r="G66" s="12">
        <v>139</v>
      </c>
      <c r="H66" s="12">
        <v>232</v>
      </c>
      <c r="I66" s="12">
        <v>0</v>
      </c>
      <c r="J66" s="13"/>
      <c r="K66" s="12">
        <v>882</v>
      </c>
      <c r="L66" s="12">
        <v>179</v>
      </c>
      <c r="M66" s="13"/>
      <c r="N66" s="12">
        <v>1216</v>
      </c>
      <c r="O66" s="12">
        <v>78</v>
      </c>
      <c r="P66" s="13"/>
      <c r="Q66" s="12">
        <v>126</v>
      </c>
      <c r="R66" s="12">
        <v>194</v>
      </c>
      <c r="S66" s="12">
        <v>34</v>
      </c>
      <c r="T66" s="12">
        <v>178</v>
      </c>
      <c r="U66" s="12">
        <v>20</v>
      </c>
      <c r="V66" s="12">
        <v>26</v>
      </c>
      <c r="W66" s="12">
        <v>10</v>
      </c>
      <c r="X66" s="12">
        <v>4</v>
      </c>
      <c r="Y66" s="12">
        <v>17</v>
      </c>
      <c r="Z66" s="12">
        <v>8</v>
      </c>
      <c r="AA66" s="13"/>
      <c r="AB66" s="12">
        <f t="shared" si="1"/>
        <v>2972</v>
      </c>
      <c r="AC66" s="14"/>
    </row>
    <row r="67" spans="1:29" ht="12.75">
      <c r="A67" s="15" t="s">
        <v>85</v>
      </c>
      <c r="B67" s="15" t="s">
        <v>89</v>
      </c>
      <c r="C67" s="13"/>
      <c r="D67" s="15">
        <v>11194</v>
      </c>
      <c r="E67" s="15">
        <v>7486</v>
      </c>
      <c r="F67" s="15">
        <v>6854</v>
      </c>
      <c r="G67" s="15">
        <v>193</v>
      </c>
      <c r="H67" s="15">
        <v>439</v>
      </c>
      <c r="I67" s="15">
        <v>0</v>
      </c>
      <c r="J67" s="13"/>
      <c r="K67" s="15">
        <v>2235</v>
      </c>
      <c r="L67" s="15">
        <v>1115</v>
      </c>
      <c r="M67" s="13"/>
      <c r="N67" s="15">
        <v>2092</v>
      </c>
      <c r="O67" s="15">
        <v>185</v>
      </c>
      <c r="P67" s="13"/>
      <c r="Q67" s="15">
        <v>610</v>
      </c>
      <c r="R67" s="15">
        <v>168</v>
      </c>
      <c r="S67" s="15">
        <v>264</v>
      </c>
      <c r="T67" s="15">
        <v>54</v>
      </c>
      <c r="U67" s="15">
        <v>45</v>
      </c>
      <c r="V67" s="15">
        <v>21</v>
      </c>
      <c r="W67" s="15">
        <v>11</v>
      </c>
      <c r="X67" s="15">
        <v>12</v>
      </c>
      <c r="Y67" s="15">
        <v>25</v>
      </c>
      <c r="Z67" s="15">
        <v>17</v>
      </c>
      <c r="AA67" s="13"/>
      <c r="AB67" s="15">
        <f t="shared" si="1"/>
        <v>6854</v>
      </c>
      <c r="AC67" s="14"/>
    </row>
    <row r="68" spans="1:29" ht="12.75">
      <c r="A68" s="12" t="s">
        <v>85</v>
      </c>
      <c r="B68" s="12" t="s">
        <v>90</v>
      </c>
      <c r="C68" s="13"/>
      <c r="D68" s="12">
        <v>3838</v>
      </c>
      <c r="E68" s="12">
        <v>2862</v>
      </c>
      <c r="F68" s="12">
        <v>2681</v>
      </c>
      <c r="G68" s="12">
        <v>66</v>
      </c>
      <c r="H68" s="12">
        <v>115</v>
      </c>
      <c r="I68" s="12">
        <v>0</v>
      </c>
      <c r="J68" s="13"/>
      <c r="K68" s="12">
        <v>863</v>
      </c>
      <c r="L68" s="12">
        <v>276</v>
      </c>
      <c r="M68" s="13"/>
      <c r="N68" s="12">
        <v>980</v>
      </c>
      <c r="O68" s="12">
        <v>88</v>
      </c>
      <c r="P68" s="13"/>
      <c r="Q68" s="12">
        <v>260</v>
      </c>
      <c r="R68" s="12">
        <v>97</v>
      </c>
      <c r="S68" s="12">
        <v>53</v>
      </c>
      <c r="T68" s="12">
        <v>11</v>
      </c>
      <c r="U68" s="12">
        <v>8</v>
      </c>
      <c r="V68" s="12">
        <v>9</v>
      </c>
      <c r="W68" s="12">
        <v>12</v>
      </c>
      <c r="X68" s="12">
        <v>8</v>
      </c>
      <c r="Y68" s="12">
        <v>8</v>
      </c>
      <c r="Z68" s="12">
        <v>8</v>
      </c>
      <c r="AA68" s="13"/>
      <c r="AB68" s="12">
        <f t="shared" si="1"/>
        <v>2681</v>
      </c>
      <c r="AC68" s="14"/>
    </row>
    <row r="69" spans="1:29" ht="12.75">
      <c r="A69" s="15" t="s">
        <v>85</v>
      </c>
      <c r="B69" s="15" t="s">
        <v>91</v>
      </c>
      <c r="C69" s="13"/>
      <c r="D69" s="15">
        <v>3896</v>
      </c>
      <c r="E69" s="15">
        <v>2928</v>
      </c>
      <c r="F69" s="15">
        <v>2685</v>
      </c>
      <c r="G69" s="15">
        <v>67</v>
      </c>
      <c r="H69" s="15">
        <v>176</v>
      </c>
      <c r="I69" s="15">
        <v>0</v>
      </c>
      <c r="J69" s="13"/>
      <c r="K69" s="15">
        <v>1138</v>
      </c>
      <c r="L69" s="15">
        <v>319</v>
      </c>
      <c r="M69" s="13"/>
      <c r="N69" s="15">
        <v>844</v>
      </c>
      <c r="O69" s="15">
        <v>95</v>
      </c>
      <c r="P69" s="13"/>
      <c r="Q69" s="15">
        <v>160</v>
      </c>
      <c r="R69" s="15">
        <v>36</v>
      </c>
      <c r="S69" s="15">
        <v>26</v>
      </c>
      <c r="T69" s="15">
        <v>26</v>
      </c>
      <c r="U69" s="15">
        <v>11</v>
      </c>
      <c r="V69" s="15">
        <v>6</v>
      </c>
      <c r="W69" s="15">
        <v>3</v>
      </c>
      <c r="X69" s="15">
        <v>6</v>
      </c>
      <c r="Y69" s="15">
        <v>8</v>
      </c>
      <c r="Z69" s="15">
        <v>7</v>
      </c>
      <c r="AA69" s="13"/>
      <c r="AB69" s="15">
        <f t="shared" si="1"/>
        <v>2685</v>
      </c>
      <c r="AC69" s="14"/>
    </row>
    <row r="70" spans="1:29" ht="12.75">
      <c r="A70" s="12" t="s">
        <v>85</v>
      </c>
      <c r="B70" s="12" t="s">
        <v>92</v>
      </c>
      <c r="C70" s="13"/>
      <c r="D70" s="12">
        <v>4668</v>
      </c>
      <c r="E70" s="12">
        <v>3713</v>
      </c>
      <c r="F70" s="12">
        <v>3242</v>
      </c>
      <c r="G70" s="12">
        <v>152</v>
      </c>
      <c r="H70" s="12">
        <v>319</v>
      </c>
      <c r="I70" s="12">
        <v>0</v>
      </c>
      <c r="J70" s="13"/>
      <c r="K70" s="12">
        <v>907</v>
      </c>
      <c r="L70" s="12">
        <v>579</v>
      </c>
      <c r="M70" s="13"/>
      <c r="N70" s="12">
        <v>1370</v>
      </c>
      <c r="O70" s="12">
        <v>71</v>
      </c>
      <c r="P70" s="13"/>
      <c r="Q70" s="12">
        <v>152</v>
      </c>
      <c r="R70" s="12">
        <v>28</v>
      </c>
      <c r="S70" s="12">
        <v>37</v>
      </c>
      <c r="T70" s="12">
        <v>19</v>
      </c>
      <c r="U70" s="12">
        <v>21</v>
      </c>
      <c r="V70" s="12">
        <v>11</v>
      </c>
      <c r="W70" s="12">
        <v>7</v>
      </c>
      <c r="X70" s="12">
        <v>7</v>
      </c>
      <c r="Y70" s="12">
        <v>19</v>
      </c>
      <c r="Z70" s="12">
        <v>14</v>
      </c>
      <c r="AA70" s="13"/>
      <c r="AB70" s="12">
        <f t="shared" si="1"/>
        <v>3242</v>
      </c>
      <c r="AC70" s="14"/>
    </row>
    <row r="71" spans="1:29" ht="12.75">
      <c r="A71" s="15" t="s">
        <v>85</v>
      </c>
      <c r="B71" s="15" t="s">
        <v>93</v>
      </c>
      <c r="C71" s="13"/>
      <c r="D71" s="15">
        <v>1949</v>
      </c>
      <c r="E71" s="15">
        <v>1396</v>
      </c>
      <c r="F71" s="15">
        <v>1215</v>
      </c>
      <c r="G71" s="15">
        <v>59</v>
      </c>
      <c r="H71" s="15">
        <v>122</v>
      </c>
      <c r="I71" s="15">
        <v>0</v>
      </c>
      <c r="J71" s="13"/>
      <c r="K71" s="15">
        <v>412</v>
      </c>
      <c r="L71" s="15">
        <v>42</v>
      </c>
      <c r="M71" s="13"/>
      <c r="N71" s="15">
        <v>372</v>
      </c>
      <c r="O71" s="15">
        <v>11</v>
      </c>
      <c r="P71" s="13"/>
      <c r="Q71" s="15">
        <v>325</v>
      </c>
      <c r="R71" s="15">
        <v>4</v>
      </c>
      <c r="S71" s="15">
        <v>19</v>
      </c>
      <c r="T71" s="15">
        <v>8</v>
      </c>
      <c r="U71" s="15">
        <v>4</v>
      </c>
      <c r="V71" s="15">
        <v>4</v>
      </c>
      <c r="W71" s="15">
        <v>1</v>
      </c>
      <c r="X71" s="15">
        <v>3</v>
      </c>
      <c r="Y71" s="15">
        <v>9</v>
      </c>
      <c r="Z71" s="15">
        <v>1</v>
      </c>
      <c r="AA71" s="13"/>
      <c r="AB71" s="15">
        <f t="shared" si="1"/>
        <v>1215</v>
      </c>
      <c r="AC71" s="14"/>
    </row>
    <row r="72" spans="1:29" ht="12.75">
      <c r="A72" s="12" t="s">
        <v>85</v>
      </c>
      <c r="B72" s="12" t="s">
        <v>94</v>
      </c>
      <c r="C72" s="13"/>
      <c r="D72" s="12">
        <v>23873</v>
      </c>
      <c r="E72" s="12">
        <v>17986</v>
      </c>
      <c r="F72" s="12">
        <v>16431</v>
      </c>
      <c r="G72" s="12">
        <v>325</v>
      </c>
      <c r="H72" s="12">
        <v>1229</v>
      </c>
      <c r="I72" s="12">
        <v>1</v>
      </c>
      <c r="J72" s="13"/>
      <c r="K72" s="12">
        <v>5788</v>
      </c>
      <c r="L72" s="12">
        <v>990</v>
      </c>
      <c r="M72" s="13"/>
      <c r="N72" s="12">
        <v>6252</v>
      </c>
      <c r="O72" s="12">
        <v>585</v>
      </c>
      <c r="P72" s="13"/>
      <c r="Q72" s="12">
        <v>1300</v>
      </c>
      <c r="R72" s="12">
        <v>553</v>
      </c>
      <c r="S72" s="12">
        <v>370</v>
      </c>
      <c r="T72" s="12">
        <v>165</v>
      </c>
      <c r="U72" s="12">
        <v>66</v>
      </c>
      <c r="V72" s="12">
        <v>76</v>
      </c>
      <c r="W72" s="12">
        <v>96</v>
      </c>
      <c r="X72" s="12">
        <v>67</v>
      </c>
      <c r="Y72" s="12">
        <v>50</v>
      </c>
      <c r="Z72" s="12">
        <v>73</v>
      </c>
      <c r="AA72" s="13"/>
      <c r="AB72" s="12">
        <f t="shared" si="1"/>
        <v>16431</v>
      </c>
      <c r="AC72" s="14"/>
    </row>
    <row r="73" spans="1:29" ht="12.75">
      <c r="A73" s="15" t="s">
        <v>85</v>
      </c>
      <c r="B73" s="15" t="s">
        <v>95</v>
      </c>
      <c r="C73" s="13"/>
      <c r="D73" s="15">
        <v>3163</v>
      </c>
      <c r="E73" s="15">
        <v>2344</v>
      </c>
      <c r="F73" s="15">
        <v>2064</v>
      </c>
      <c r="G73" s="15">
        <v>78</v>
      </c>
      <c r="H73" s="15">
        <v>202</v>
      </c>
      <c r="I73" s="15">
        <v>0</v>
      </c>
      <c r="J73" s="13"/>
      <c r="K73" s="15">
        <v>939</v>
      </c>
      <c r="L73" s="15">
        <v>118</v>
      </c>
      <c r="M73" s="13"/>
      <c r="N73" s="15">
        <v>531</v>
      </c>
      <c r="O73" s="15">
        <v>38</v>
      </c>
      <c r="P73" s="13"/>
      <c r="Q73" s="15">
        <v>210</v>
      </c>
      <c r="R73" s="15">
        <v>50</v>
      </c>
      <c r="S73" s="15">
        <v>78</v>
      </c>
      <c r="T73" s="15">
        <v>64</v>
      </c>
      <c r="U73" s="15">
        <v>13</v>
      </c>
      <c r="V73" s="15">
        <v>3</v>
      </c>
      <c r="W73" s="15">
        <v>6</v>
      </c>
      <c r="X73" s="15">
        <v>3</v>
      </c>
      <c r="Y73" s="15">
        <v>7</v>
      </c>
      <c r="Z73" s="15">
        <v>4</v>
      </c>
      <c r="AA73" s="13"/>
      <c r="AB73" s="15">
        <f t="shared" si="1"/>
        <v>2064</v>
      </c>
      <c r="AC73" s="14"/>
    </row>
    <row r="74" spans="1:29" ht="12.75">
      <c r="A74" s="12" t="s">
        <v>85</v>
      </c>
      <c r="B74" s="12" t="s">
        <v>96</v>
      </c>
      <c r="C74" s="13"/>
      <c r="D74" s="12">
        <v>10921</v>
      </c>
      <c r="E74" s="12">
        <v>8263</v>
      </c>
      <c r="F74" s="12">
        <v>7367</v>
      </c>
      <c r="G74" s="12">
        <v>301</v>
      </c>
      <c r="H74" s="12">
        <v>595</v>
      </c>
      <c r="I74" s="12">
        <v>0</v>
      </c>
      <c r="J74" s="13"/>
      <c r="K74" s="12">
        <v>2293</v>
      </c>
      <c r="L74" s="12">
        <v>346</v>
      </c>
      <c r="M74" s="13"/>
      <c r="N74" s="12">
        <v>3277</v>
      </c>
      <c r="O74" s="12">
        <v>221</v>
      </c>
      <c r="P74" s="13"/>
      <c r="Q74" s="12">
        <v>576</v>
      </c>
      <c r="R74" s="12">
        <v>290</v>
      </c>
      <c r="S74" s="12">
        <v>113</v>
      </c>
      <c r="T74" s="12">
        <v>39</v>
      </c>
      <c r="U74" s="12">
        <v>70</v>
      </c>
      <c r="V74" s="12">
        <v>56</v>
      </c>
      <c r="W74" s="12">
        <v>25</v>
      </c>
      <c r="X74" s="12">
        <v>17</v>
      </c>
      <c r="Y74" s="12">
        <v>20</v>
      </c>
      <c r="Z74" s="12">
        <v>24</v>
      </c>
      <c r="AA74" s="13"/>
      <c r="AB74" s="12">
        <f t="shared" si="1"/>
        <v>7367</v>
      </c>
      <c r="AC74" s="14"/>
    </row>
    <row r="75" spans="1:29" ht="12.75">
      <c r="A75" s="15" t="s">
        <v>85</v>
      </c>
      <c r="B75" s="15" t="s">
        <v>97</v>
      </c>
      <c r="C75" s="13"/>
      <c r="D75" s="15">
        <v>11994</v>
      </c>
      <c r="E75" s="15">
        <v>9135</v>
      </c>
      <c r="F75" s="15">
        <v>7790</v>
      </c>
      <c r="G75" s="15">
        <v>493</v>
      </c>
      <c r="H75" s="15">
        <v>852</v>
      </c>
      <c r="I75" s="15">
        <v>0</v>
      </c>
      <c r="J75" s="13"/>
      <c r="K75" s="15">
        <v>3752</v>
      </c>
      <c r="L75" s="15">
        <v>347</v>
      </c>
      <c r="M75" s="13"/>
      <c r="N75" s="15">
        <v>2328</v>
      </c>
      <c r="O75" s="15">
        <v>180</v>
      </c>
      <c r="P75" s="13"/>
      <c r="Q75" s="15">
        <v>728</v>
      </c>
      <c r="R75" s="15">
        <v>82</v>
      </c>
      <c r="S75" s="15">
        <v>131</v>
      </c>
      <c r="T75" s="15">
        <v>94</v>
      </c>
      <c r="U75" s="15">
        <v>25</v>
      </c>
      <c r="V75" s="15">
        <v>26</v>
      </c>
      <c r="W75" s="15">
        <v>27</v>
      </c>
      <c r="X75" s="15">
        <v>23</v>
      </c>
      <c r="Y75" s="15">
        <v>28</v>
      </c>
      <c r="Z75" s="15">
        <v>19</v>
      </c>
      <c r="AA75" s="13"/>
      <c r="AB75" s="15">
        <f t="shared" si="1"/>
        <v>7790</v>
      </c>
      <c r="AC75" s="14"/>
    </row>
    <row r="76" spans="1:29" ht="12.75">
      <c r="A76" s="12" t="s">
        <v>85</v>
      </c>
      <c r="B76" s="12" t="s">
        <v>98</v>
      </c>
      <c r="C76" s="13"/>
      <c r="D76" s="12">
        <v>2284</v>
      </c>
      <c r="E76" s="12">
        <v>1788</v>
      </c>
      <c r="F76" s="12">
        <v>1606</v>
      </c>
      <c r="G76" s="12">
        <v>73</v>
      </c>
      <c r="H76" s="12">
        <v>109</v>
      </c>
      <c r="I76" s="12">
        <v>0</v>
      </c>
      <c r="J76" s="13"/>
      <c r="K76" s="12">
        <v>682</v>
      </c>
      <c r="L76" s="12">
        <v>97</v>
      </c>
      <c r="M76" s="13"/>
      <c r="N76" s="12">
        <v>547</v>
      </c>
      <c r="O76" s="12">
        <v>29</v>
      </c>
      <c r="P76" s="13"/>
      <c r="Q76" s="12">
        <v>121</v>
      </c>
      <c r="R76" s="12">
        <v>38</v>
      </c>
      <c r="S76" s="12">
        <v>32</v>
      </c>
      <c r="T76" s="12">
        <v>8</v>
      </c>
      <c r="U76" s="12">
        <v>20</v>
      </c>
      <c r="V76" s="12">
        <v>10</v>
      </c>
      <c r="W76" s="12">
        <v>7</v>
      </c>
      <c r="X76" s="12">
        <v>6</v>
      </c>
      <c r="Y76" s="12">
        <v>6</v>
      </c>
      <c r="Z76" s="12">
        <v>3</v>
      </c>
      <c r="AA76" s="13"/>
      <c r="AB76" s="12">
        <f t="shared" si="1"/>
        <v>1606</v>
      </c>
      <c r="AC76" s="14"/>
    </row>
    <row r="77" spans="1:29" ht="12.75">
      <c r="A77" s="15" t="s">
        <v>85</v>
      </c>
      <c r="B77" s="15" t="s">
        <v>99</v>
      </c>
      <c r="C77" s="13"/>
      <c r="D77" s="15">
        <v>17343</v>
      </c>
      <c r="E77" s="15">
        <v>12467</v>
      </c>
      <c r="F77" s="15">
        <v>11529</v>
      </c>
      <c r="G77" s="15">
        <v>288</v>
      </c>
      <c r="H77" s="15">
        <v>650</v>
      </c>
      <c r="I77" s="15">
        <v>0</v>
      </c>
      <c r="J77" s="13"/>
      <c r="K77" s="15">
        <v>5461</v>
      </c>
      <c r="L77" s="15">
        <v>1037</v>
      </c>
      <c r="M77" s="13"/>
      <c r="N77" s="15">
        <v>3209</v>
      </c>
      <c r="O77" s="15">
        <v>289</v>
      </c>
      <c r="P77" s="13"/>
      <c r="Q77" s="15">
        <v>583</v>
      </c>
      <c r="R77" s="15">
        <v>213</v>
      </c>
      <c r="S77" s="15">
        <v>226</v>
      </c>
      <c r="T77" s="15">
        <v>240</v>
      </c>
      <c r="U77" s="15">
        <v>147</v>
      </c>
      <c r="V77" s="15">
        <v>31</v>
      </c>
      <c r="W77" s="15">
        <v>22</v>
      </c>
      <c r="X77" s="15">
        <v>14</v>
      </c>
      <c r="Y77" s="15">
        <v>36</v>
      </c>
      <c r="Z77" s="15">
        <v>21</v>
      </c>
      <c r="AA77" s="13"/>
      <c r="AB77" s="15">
        <f t="shared" si="1"/>
        <v>11529</v>
      </c>
      <c r="AC77" s="14"/>
    </row>
    <row r="78" spans="1:29" ht="12.75">
      <c r="A78" s="12" t="s">
        <v>85</v>
      </c>
      <c r="B78" s="12" t="s">
        <v>100</v>
      </c>
      <c r="C78" s="13"/>
      <c r="D78" s="12">
        <v>5960</v>
      </c>
      <c r="E78" s="12">
        <v>4208</v>
      </c>
      <c r="F78" s="12">
        <v>3760</v>
      </c>
      <c r="G78" s="12">
        <v>169</v>
      </c>
      <c r="H78" s="12">
        <v>279</v>
      </c>
      <c r="I78" s="12">
        <v>0</v>
      </c>
      <c r="J78" s="13"/>
      <c r="K78" s="12">
        <v>1616</v>
      </c>
      <c r="L78" s="12">
        <v>277</v>
      </c>
      <c r="M78" s="13"/>
      <c r="N78" s="12">
        <v>948</v>
      </c>
      <c r="O78" s="12">
        <v>106</v>
      </c>
      <c r="P78" s="13"/>
      <c r="Q78" s="12">
        <v>509</v>
      </c>
      <c r="R78" s="12">
        <v>43</v>
      </c>
      <c r="S78" s="12">
        <v>159</v>
      </c>
      <c r="T78" s="12">
        <v>23</v>
      </c>
      <c r="U78" s="12">
        <v>32</v>
      </c>
      <c r="V78" s="12">
        <v>11</v>
      </c>
      <c r="W78" s="12">
        <v>8</v>
      </c>
      <c r="X78" s="12">
        <v>10</v>
      </c>
      <c r="Y78" s="12">
        <v>12</v>
      </c>
      <c r="Z78" s="12">
        <v>6</v>
      </c>
      <c r="AA78" s="13"/>
      <c r="AB78" s="12">
        <f t="shared" si="1"/>
        <v>3760</v>
      </c>
      <c r="AC78" s="14"/>
    </row>
    <row r="79" spans="1:29" ht="12.75">
      <c r="A79" s="15" t="s">
        <v>85</v>
      </c>
      <c r="B79" s="15" t="s">
        <v>101</v>
      </c>
      <c r="C79" s="13"/>
      <c r="D79" s="15">
        <v>6093</v>
      </c>
      <c r="E79" s="15">
        <v>4564</v>
      </c>
      <c r="F79" s="15">
        <v>4147</v>
      </c>
      <c r="G79" s="15">
        <v>124</v>
      </c>
      <c r="H79" s="15">
        <v>293</v>
      </c>
      <c r="I79" s="15">
        <v>0</v>
      </c>
      <c r="J79" s="13"/>
      <c r="K79" s="15">
        <v>1621</v>
      </c>
      <c r="L79" s="15">
        <v>604</v>
      </c>
      <c r="M79" s="13"/>
      <c r="N79" s="15">
        <v>1279</v>
      </c>
      <c r="O79" s="15">
        <v>91</v>
      </c>
      <c r="P79" s="13"/>
      <c r="Q79" s="15">
        <v>229</v>
      </c>
      <c r="R79" s="15">
        <v>130</v>
      </c>
      <c r="S79" s="15">
        <v>81</v>
      </c>
      <c r="T79" s="15">
        <v>22</v>
      </c>
      <c r="U79" s="15">
        <v>18</v>
      </c>
      <c r="V79" s="15">
        <v>22</v>
      </c>
      <c r="W79" s="15">
        <v>21</v>
      </c>
      <c r="X79" s="15">
        <v>6</v>
      </c>
      <c r="Y79" s="15">
        <v>15</v>
      </c>
      <c r="Z79" s="15">
        <v>8</v>
      </c>
      <c r="AA79" s="13"/>
      <c r="AB79" s="15">
        <f t="shared" si="1"/>
        <v>4147</v>
      </c>
      <c r="AC79" s="14"/>
    </row>
    <row r="80" spans="1:29" ht="12.75">
      <c r="A80" s="12" t="s">
        <v>85</v>
      </c>
      <c r="B80" s="12" t="s">
        <v>102</v>
      </c>
      <c r="C80" s="13"/>
      <c r="D80" s="12">
        <v>723</v>
      </c>
      <c r="E80" s="12">
        <v>591</v>
      </c>
      <c r="F80" s="12">
        <v>530</v>
      </c>
      <c r="G80" s="12">
        <v>35</v>
      </c>
      <c r="H80" s="12">
        <v>26</v>
      </c>
      <c r="I80" s="12">
        <v>0</v>
      </c>
      <c r="J80" s="13"/>
      <c r="K80" s="12">
        <v>197</v>
      </c>
      <c r="L80" s="12">
        <v>140</v>
      </c>
      <c r="M80" s="13"/>
      <c r="N80" s="12">
        <v>113</v>
      </c>
      <c r="O80" s="12">
        <v>18</v>
      </c>
      <c r="P80" s="13"/>
      <c r="Q80" s="12">
        <v>34</v>
      </c>
      <c r="R80" s="12">
        <v>7</v>
      </c>
      <c r="S80" s="12">
        <v>5</v>
      </c>
      <c r="T80" s="12">
        <v>8</v>
      </c>
      <c r="U80" s="12">
        <v>4</v>
      </c>
      <c r="V80" s="12">
        <v>1</v>
      </c>
      <c r="W80" s="12">
        <v>3</v>
      </c>
      <c r="X80" s="12">
        <v>0</v>
      </c>
      <c r="Y80" s="12">
        <v>0</v>
      </c>
      <c r="Z80" s="12">
        <v>0</v>
      </c>
      <c r="AA80" s="13"/>
      <c r="AB80" s="12">
        <f t="shared" si="1"/>
        <v>530</v>
      </c>
      <c r="AC80" s="14"/>
    </row>
    <row r="81" spans="1:29" ht="12.75">
      <c r="A81" s="15" t="s">
        <v>85</v>
      </c>
      <c r="B81" s="15" t="s">
        <v>103</v>
      </c>
      <c r="C81" s="13"/>
      <c r="D81" s="15">
        <v>8048</v>
      </c>
      <c r="E81" s="15">
        <v>6129</v>
      </c>
      <c r="F81" s="15">
        <v>5593</v>
      </c>
      <c r="G81" s="15">
        <v>212</v>
      </c>
      <c r="H81" s="15">
        <v>324</v>
      </c>
      <c r="I81" s="15">
        <v>0</v>
      </c>
      <c r="J81" s="13"/>
      <c r="K81" s="15">
        <v>2107</v>
      </c>
      <c r="L81" s="15">
        <v>477</v>
      </c>
      <c r="M81" s="13"/>
      <c r="N81" s="15">
        <v>1969</v>
      </c>
      <c r="O81" s="15">
        <v>112</v>
      </c>
      <c r="P81" s="13"/>
      <c r="Q81" s="15">
        <v>418</v>
      </c>
      <c r="R81" s="15">
        <v>250</v>
      </c>
      <c r="S81" s="15">
        <v>56</v>
      </c>
      <c r="T81" s="15">
        <v>51</v>
      </c>
      <c r="U81" s="15">
        <v>54</v>
      </c>
      <c r="V81" s="15">
        <v>44</v>
      </c>
      <c r="W81" s="15">
        <v>13</v>
      </c>
      <c r="X81" s="15">
        <v>8</v>
      </c>
      <c r="Y81" s="15">
        <v>20</v>
      </c>
      <c r="Z81" s="15">
        <v>14</v>
      </c>
      <c r="AA81" s="13"/>
      <c r="AB81" s="15">
        <f t="shared" si="1"/>
        <v>5593</v>
      </c>
      <c r="AC81" s="14"/>
    </row>
    <row r="82" spans="1:29" ht="12.75">
      <c r="A82" s="12" t="s">
        <v>85</v>
      </c>
      <c r="B82" s="12" t="s">
        <v>104</v>
      </c>
      <c r="C82" s="13"/>
      <c r="D82" s="12">
        <v>6630</v>
      </c>
      <c r="E82" s="12">
        <v>4776</v>
      </c>
      <c r="F82" s="12">
        <v>4357</v>
      </c>
      <c r="G82" s="12">
        <v>124</v>
      </c>
      <c r="H82" s="12">
        <v>295</v>
      </c>
      <c r="I82" s="12">
        <v>0</v>
      </c>
      <c r="J82" s="13"/>
      <c r="K82" s="12">
        <v>1866</v>
      </c>
      <c r="L82" s="12">
        <v>507</v>
      </c>
      <c r="M82" s="13"/>
      <c r="N82" s="12">
        <v>1120</v>
      </c>
      <c r="O82" s="12">
        <v>184</v>
      </c>
      <c r="P82" s="13"/>
      <c r="Q82" s="12">
        <v>296</v>
      </c>
      <c r="R82" s="12">
        <v>64</v>
      </c>
      <c r="S82" s="12">
        <v>160</v>
      </c>
      <c r="T82" s="12">
        <v>56</v>
      </c>
      <c r="U82" s="12">
        <v>17</v>
      </c>
      <c r="V82" s="12">
        <v>14</v>
      </c>
      <c r="W82" s="12">
        <v>26</v>
      </c>
      <c r="X82" s="12">
        <v>8</v>
      </c>
      <c r="Y82" s="12">
        <v>31</v>
      </c>
      <c r="Z82" s="12">
        <v>8</v>
      </c>
      <c r="AA82" s="13"/>
      <c r="AB82" s="12">
        <f t="shared" si="1"/>
        <v>4357</v>
      </c>
      <c r="AC82" s="14"/>
    </row>
    <row r="83" spans="1:29" ht="12.75">
      <c r="A83" s="15" t="s">
        <v>85</v>
      </c>
      <c r="B83" s="15" t="s">
        <v>105</v>
      </c>
      <c r="C83" s="13"/>
      <c r="D83" s="15">
        <v>4378</v>
      </c>
      <c r="E83" s="15">
        <v>3151</v>
      </c>
      <c r="F83" s="15">
        <v>2906</v>
      </c>
      <c r="G83" s="15">
        <v>88</v>
      </c>
      <c r="H83" s="15">
        <v>157</v>
      </c>
      <c r="I83" s="15">
        <v>0</v>
      </c>
      <c r="J83" s="13"/>
      <c r="K83" s="15">
        <v>1136</v>
      </c>
      <c r="L83" s="15">
        <v>309</v>
      </c>
      <c r="M83" s="13"/>
      <c r="N83" s="15">
        <v>1103</v>
      </c>
      <c r="O83" s="15">
        <v>62</v>
      </c>
      <c r="P83" s="13"/>
      <c r="Q83" s="15">
        <v>96</v>
      </c>
      <c r="R83" s="15">
        <v>40</v>
      </c>
      <c r="S83" s="15">
        <v>97</v>
      </c>
      <c r="T83" s="15">
        <v>7</v>
      </c>
      <c r="U83" s="15">
        <v>18</v>
      </c>
      <c r="V83" s="15">
        <v>9</v>
      </c>
      <c r="W83" s="15">
        <v>15</v>
      </c>
      <c r="X83" s="15">
        <v>2</v>
      </c>
      <c r="Y83" s="15">
        <v>10</v>
      </c>
      <c r="Z83" s="15">
        <v>2</v>
      </c>
      <c r="AA83" s="13"/>
      <c r="AB83" s="15">
        <f t="shared" si="1"/>
        <v>2906</v>
      </c>
      <c r="AC83" s="14"/>
    </row>
    <row r="84" spans="1:29" ht="12.75">
      <c r="A84" s="16" t="s">
        <v>106</v>
      </c>
      <c r="B84" s="16"/>
      <c r="C84" s="17"/>
      <c r="D84" s="16">
        <v>142632</v>
      </c>
      <c r="E84" s="16">
        <v>105123</v>
      </c>
      <c r="F84" s="16">
        <v>94884</v>
      </c>
      <c r="G84" s="16">
        <v>3309</v>
      </c>
      <c r="H84" s="16">
        <v>6929</v>
      </c>
      <c r="I84" s="16">
        <v>1</v>
      </c>
      <c r="J84" s="17"/>
      <c r="K84" s="16">
        <v>36562</v>
      </c>
      <c r="L84" s="16">
        <v>8302</v>
      </c>
      <c r="M84" s="17"/>
      <c r="N84" s="16">
        <v>32150</v>
      </c>
      <c r="O84" s="16">
        <v>2614</v>
      </c>
      <c r="P84" s="17"/>
      <c r="Q84" s="16">
        <v>7154</v>
      </c>
      <c r="R84" s="16">
        <v>2519</v>
      </c>
      <c r="S84" s="16">
        <v>2143</v>
      </c>
      <c r="T84" s="16">
        <v>1226</v>
      </c>
      <c r="U84" s="16">
        <v>640</v>
      </c>
      <c r="V84" s="16">
        <v>400</v>
      </c>
      <c r="W84" s="16">
        <v>344</v>
      </c>
      <c r="X84" s="16">
        <v>221</v>
      </c>
      <c r="Y84" s="16">
        <v>347</v>
      </c>
      <c r="Z84" s="16">
        <v>262</v>
      </c>
      <c r="AA84" s="17"/>
      <c r="AB84" s="16">
        <f t="shared" si="1"/>
        <v>94884</v>
      </c>
      <c r="AC84" s="18"/>
    </row>
    <row r="85" spans="1:29" ht="12.75">
      <c r="A85" s="19"/>
      <c r="B85" s="20"/>
      <c r="C85" s="13"/>
      <c r="D85" s="20"/>
      <c r="E85" s="20"/>
      <c r="F85" s="20"/>
      <c r="G85" s="20"/>
      <c r="H85" s="20"/>
      <c r="I85" s="20"/>
      <c r="J85" s="13"/>
      <c r="K85" s="20"/>
      <c r="L85" s="20"/>
      <c r="M85" s="13"/>
      <c r="N85" s="20"/>
      <c r="O85" s="20"/>
      <c r="P85" s="13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13"/>
      <c r="AB85" s="20"/>
      <c r="AC85" s="14"/>
    </row>
    <row r="86" spans="1:29" ht="12.75">
      <c r="A86" s="12" t="s">
        <v>107</v>
      </c>
      <c r="B86" s="12" t="s">
        <v>108</v>
      </c>
      <c r="C86" s="13"/>
      <c r="D86" s="12">
        <v>4450</v>
      </c>
      <c r="E86" s="12">
        <v>3622</v>
      </c>
      <c r="F86" s="12">
        <v>3393</v>
      </c>
      <c r="G86" s="12">
        <v>130</v>
      </c>
      <c r="H86" s="12">
        <v>99</v>
      </c>
      <c r="I86" s="12">
        <v>0</v>
      </c>
      <c r="J86" s="13"/>
      <c r="K86" s="12">
        <v>2115</v>
      </c>
      <c r="L86" s="12">
        <v>239</v>
      </c>
      <c r="M86" s="13"/>
      <c r="N86" s="12">
        <v>485</v>
      </c>
      <c r="O86" s="12">
        <v>62</v>
      </c>
      <c r="P86" s="13"/>
      <c r="Q86" s="12">
        <v>371</v>
      </c>
      <c r="R86" s="12">
        <v>33</v>
      </c>
      <c r="S86" s="12">
        <v>31</v>
      </c>
      <c r="T86" s="12">
        <v>6</v>
      </c>
      <c r="U86" s="12">
        <v>4</v>
      </c>
      <c r="V86" s="12">
        <v>9</v>
      </c>
      <c r="W86" s="12">
        <v>7</v>
      </c>
      <c r="X86" s="12">
        <v>11</v>
      </c>
      <c r="Y86" s="12">
        <v>14</v>
      </c>
      <c r="Z86" s="12">
        <v>6</v>
      </c>
      <c r="AA86" s="13"/>
      <c r="AB86" s="12">
        <f aca="true" t="shared" si="2" ref="AB86:AB149">SUM(K86:Z86)</f>
        <v>3393</v>
      </c>
      <c r="AC86" s="14"/>
    </row>
    <row r="87" spans="1:29" ht="12.75">
      <c r="A87" s="15" t="s">
        <v>107</v>
      </c>
      <c r="B87" s="15" t="s">
        <v>109</v>
      </c>
      <c r="C87" s="13"/>
      <c r="D87" s="15">
        <v>1946</v>
      </c>
      <c r="E87" s="15">
        <v>1498</v>
      </c>
      <c r="F87" s="15">
        <v>1316</v>
      </c>
      <c r="G87" s="15">
        <v>90</v>
      </c>
      <c r="H87" s="15">
        <v>92</v>
      </c>
      <c r="I87" s="15">
        <v>0</v>
      </c>
      <c r="J87" s="13"/>
      <c r="K87" s="15">
        <v>571</v>
      </c>
      <c r="L87" s="15">
        <v>88</v>
      </c>
      <c r="M87" s="13"/>
      <c r="N87" s="15">
        <v>396</v>
      </c>
      <c r="O87" s="15">
        <v>23</v>
      </c>
      <c r="P87" s="13"/>
      <c r="Q87" s="15">
        <v>178</v>
      </c>
      <c r="R87" s="15">
        <v>13</v>
      </c>
      <c r="S87" s="15">
        <v>20</v>
      </c>
      <c r="T87" s="15">
        <v>4</v>
      </c>
      <c r="U87" s="15">
        <v>1</v>
      </c>
      <c r="V87" s="15">
        <v>5</v>
      </c>
      <c r="W87" s="15">
        <v>0</v>
      </c>
      <c r="X87" s="15">
        <v>4</v>
      </c>
      <c r="Y87" s="15">
        <v>11</v>
      </c>
      <c r="Z87" s="15">
        <v>2</v>
      </c>
      <c r="AA87" s="13"/>
      <c r="AB87" s="15">
        <f t="shared" si="2"/>
        <v>1316</v>
      </c>
      <c r="AC87" s="14"/>
    </row>
    <row r="88" spans="1:29" ht="12.75">
      <c r="A88" s="12" t="s">
        <v>107</v>
      </c>
      <c r="B88" s="12" t="s">
        <v>110</v>
      </c>
      <c r="C88" s="13"/>
      <c r="D88" s="12">
        <v>720</v>
      </c>
      <c r="E88" s="12">
        <v>557</v>
      </c>
      <c r="F88" s="12">
        <v>505</v>
      </c>
      <c r="G88" s="12">
        <v>28</v>
      </c>
      <c r="H88" s="12">
        <v>24</v>
      </c>
      <c r="I88" s="12">
        <v>0</v>
      </c>
      <c r="J88" s="13"/>
      <c r="K88" s="12">
        <v>287</v>
      </c>
      <c r="L88" s="12">
        <v>85</v>
      </c>
      <c r="M88" s="13"/>
      <c r="N88" s="12">
        <v>67</v>
      </c>
      <c r="O88" s="12">
        <v>8</v>
      </c>
      <c r="P88" s="13"/>
      <c r="Q88" s="12">
        <v>42</v>
      </c>
      <c r="R88" s="12">
        <v>3</v>
      </c>
      <c r="S88" s="12">
        <v>4</v>
      </c>
      <c r="T88" s="12">
        <v>0</v>
      </c>
      <c r="U88" s="12">
        <v>0</v>
      </c>
      <c r="V88" s="12">
        <v>1</v>
      </c>
      <c r="W88" s="12">
        <v>1</v>
      </c>
      <c r="X88" s="12">
        <v>3</v>
      </c>
      <c r="Y88" s="12">
        <v>2</v>
      </c>
      <c r="Z88" s="12">
        <v>2</v>
      </c>
      <c r="AA88" s="13"/>
      <c r="AB88" s="12">
        <f t="shared" si="2"/>
        <v>505</v>
      </c>
      <c r="AC88" s="14"/>
    </row>
    <row r="89" spans="1:29" ht="12.75">
      <c r="A89" s="15" t="s">
        <v>107</v>
      </c>
      <c r="B89" s="15" t="s">
        <v>111</v>
      </c>
      <c r="C89" s="13"/>
      <c r="D89" s="15">
        <v>2092</v>
      </c>
      <c r="E89" s="15">
        <v>1684</v>
      </c>
      <c r="F89" s="15">
        <v>1568</v>
      </c>
      <c r="G89" s="15">
        <v>59</v>
      </c>
      <c r="H89" s="15">
        <v>57</v>
      </c>
      <c r="I89" s="15">
        <v>0</v>
      </c>
      <c r="J89" s="13"/>
      <c r="K89" s="15">
        <v>702</v>
      </c>
      <c r="L89" s="15">
        <v>182</v>
      </c>
      <c r="M89" s="13"/>
      <c r="N89" s="15">
        <v>403</v>
      </c>
      <c r="O89" s="15">
        <v>51</v>
      </c>
      <c r="P89" s="13"/>
      <c r="Q89" s="15">
        <v>166</v>
      </c>
      <c r="R89" s="15">
        <v>17</v>
      </c>
      <c r="S89" s="15">
        <v>24</v>
      </c>
      <c r="T89" s="15">
        <v>1</v>
      </c>
      <c r="U89" s="15">
        <v>2</v>
      </c>
      <c r="V89" s="15">
        <v>5</v>
      </c>
      <c r="W89" s="15">
        <v>3</v>
      </c>
      <c r="X89" s="15">
        <v>3</v>
      </c>
      <c r="Y89" s="15">
        <v>7</v>
      </c>
      <c r="Z89" s="15">
        <v>2</v>
      </c>
      <c r="AA89" s="13"/>
      <c r="AB89" s="15">
        <f t="shared" si="2"/>
        <v>1568</v>
      </c>
      <c r="AC89" s="14"/>
    </row>
    <row r="90" spans="1:29" ht="12.75">
      <c r="A90" s="12" t="s">
        <v>107</v>
      </c>
      <c r="B90" s="12" t="s">
        <v>112</v>
      </c>
      <c r="C90" s="13"/>
      <c r="D90" s="12">
        <v>834</v>
      </c>
      <c r="E90" s="12">
        <v>630</v>
      </c>
      <c r="F90" s="12">
        <v>518</v>
      </c>
      <c r="G90" s="12">
        <v>65</v>
      </c>
      <c r="H90" s="12">
        <v>47</v>
      </c>
      <c r="I90" s="12">
        <v>0</v>
      </c>
      <c r="J90" s="13"/>
      <c r="K90" s="12">
        <v>130</v>
      </c>
      <c r="L90" s="12">
        <v>46</v>
      </c>
      <c r="M90" s="13"/>
      <c r="N90" s="12">
        <v>184</v>
      </c>
      <c r="O90" s="12">
        <v>17</v>
      </c>
      <c r="P90" s="13"/>
      <c r="Q90" s="12">
        <v>115</v>
      </c>
      <c r="R90" s="12">
        <v>8</v>
      </c>
      <c r="S90" s="12">
        <v>9</v>
      </c>
      <c r="T90" s="12">
        <v>3</v>
      </c>
      <c r="U90" s="12">
        <v>3</v>
      </c>
      <c r="V90" s="12">
        <v>2</v>
      </c>
      <c r="W90" s="12">
        <v>0</v>
      </c>
      <c r="X90" s="12">
        <v>0</v>
      </c>
      <c r="Y90" s="12">
        <v>0</v>
      </c>
      <c r="Z90" s="12">
        <v>1</v>
      </c>
      <c r="AA90" s="13"/>
      <c r="AB90" s="12">
        <f t="shared" si="2"/>
        <v>518</v>
      </c>
      <c r="AC90" s="14"/>
    </row>
    <row r="91" spans="1:29" ht="12.75">
      <c r="A91" s="15" t="s">
        <v>107</v>
      </c>
      <c r="B91" s="15" t="s">
        <v>113</v>
      </c>
      <c r="C91" s="13"/>
      <c r="D91" s="15">
        <v>32142</v>
      </c>
      <c r="E91" s="15">
        <v>25619</v>
      </c>
      <c r="F91" s="15">
        <v>23419</v>
      </c>
      <c r="G91" s="15">
        <v>1072</v>
      </c>
      <c r="H91" s="15">
        <v>1127</v>
      </c>
      <c r="I91" s="15">
        <v>1</v>
      </c>
      <c r="J91" s="13"/>
      <c r="K91" s="15">
        <v>11452</v>
      </c>
      <c r="L91" s="15">
        <v>844</v>
      </c>
      <c r="M91" s="13"/>
      <c r="N91" s="15">
        <v>5309</v>
      </c>
      <c r="O91" s="15">
        <v>840</v>
      </c>
      <c r="P91" s="13"/>
      <c r="Q91" s="15">
        <v>2076</v>
      </c>
      <c r="R91" s="15">
        <v>499</v>
      </c>
      <c r="S91" s="15">
        <v>1737</v>
      </c>
      <c r="T91" s="15">
        <v>135</v>
      </c>
      <c r="U91" s="15">
        <v>110</v>
      </c>
      <c r="V91" s="15">
        <v>103</v>
      </c>
      <c r="W91" s="15">
        <v>94</v>
      </c>
      <c r="X91" s="15">
        <v>64</v>
      </c>
      <c r="Y91" s="15">
        <v>85</v>
      </c>
      <c r="Z91" s="15">
        <v>71</v>
      </c>
      <c r="AA91" s="13"/>
      <c r="AB91" s="15">
        <f t="shared" si="2"/>
        <v>23419</v>
      </c>
      <c r="AC91" s="14"/>
    </row>
    <row r="92" spans="1:29" ht="12.75">
      <c r="A92" s="12" t="s">
        <v>107</v>
      </c>
      <c r="B92" s="12" t="s">
        <v>114</v>
      </c>
      <c r="C92" s="13"/>
      <c r="D92" s="12">
        <v>591</v>
      </c>
      <c r="E92" s="12">
        <v>436</v>
      </c>
      <c r="F92" s="12">
        <v>382</v>
      </c>
      <c r="G92" s="12">
        <v>38</v>
      </c>
      <c r="H92" s="12">
        <v>16</v>
      </c>
      <c r="I92" s="12">
        <v>0</v>
      </c>
      <c r="J92" s="13"/>
      <c r="K92" s="12">
        <v>215</v>
      </c>
      <c r="L92" s="12">
        <v>18</v>
      </c>
      <c r="M92" s="13"/>
      <c r="N92" s="12">
        <v>67</v>
      </c>
      <c r="O92" s="12">
        <v>7</v>
      </c>
      <c r="P92" s="13"/>
      <c r="Q92" s="12">
        <v>29</v>
      </c>
      <c r="R92" s="12">
        <v>3</v>
      </c>
      <c r="S92" s="12">
        <v>34</v>
      </c>
      <c r="T92" s="12">
        <v>3</v>
      </c>
      <c r="U92" s="12">
        <v>0</v>
      </c>
      <c r="V92" s="12">
        <v>3</v>
      </c>
      <c r="W92" s="12">
        <v>0</v>
      </c>
      <c r="X92" s="12">
        <v>1</v>
      </c>
      <c r="Y92" s="12">
        <v>0</v>
      </c>
      <c r="Z92" s="12">
        <v>2</v>
      </c>
      <c r="AA92" s="13"/>
      <c r="AB92" s="12">
        <f t="shared" si="2"/>
        <v>382</v>
      </c>
      <c r="AC92" s="14"/>
    </row>
    <row r="93" spans="1:29" ht="12.75">
      <c r="A93" s="15" t="s">
        <v>107</v>
      </c>
      <c r="B93" s="15" t="s">
        <v>115</v>
      </c>
      <c r="C93" s="13"/>
      <c r="D93" s="15">
        <v>4567</v>
      </c>
      <c r="E93" s="15">
        <v>3871</v>
      </c>
      <c r="F93" s="15">
        <v>3540</v>
      </c>
      <c r="G93" s="15">
        <v>190</v>
      </c>
      <c r="H93" s="15">
        <v>141</v>
      </c>
      <c r="I93" s="15">
        <v>0</v>
      </c>
      <c r="J93" s="13"/>
      <c r="K93" s="15">
        <v>1710</v>
      </c>
      <c r="L93" s="15">
        <v>77</v>
      </c>
      <c r="M93" s="13"/>
      <c r="N93" s="15">
        <v>1355</v>
      </c>
      <c r="O93" s="15">
        <v>82</v>
      </c>
      <c r="P93" s="13"/>
      <c r="Q93" s="15">
        <v>149</v>
      </c>
      <c r="R93" s="15">
        <v>57</v>
      </c>
      <c r="S93" s="15">
        <v>39</v>
      </c>
      <c r="T93" s="15">
        <v>11</v>
      </c>
      <c r="U93" s="15">
        <v>8</v>
      </c>
      <c r="V93" s="15">
        <v>10</v>
      </c>
      <c r="W93" s="15">
        <v>12</v>
      </c>
      <c r="X93" s="15">
        <v>6</v>
      </c>
      <c r="Y93" s="15">
        <v>18</v>
      </c>
      <c r="Z93" s="15">
        <v>6</v>
      </c>
      <c r="AA93" s="13"/>
      <c r="AB93" s="15">
        <f t="shared" si="2"/>
        <v>3540</v>
      </c>
      <c r="AC93" s="14"/>
    </row>
    <row r="94" spans="1:29" ht="12.75">
      <c r="A94" s="12" t="s">
        <v>107</v>
      </c>
      <c r="B94" s="12" t="s">
        <v>116</v>
      </c>
      <c r="C94" s="13"/>
      <c r="D94" s="12">
        <v>2705</v>
      </c>
      <c r="E94" s="12">
        <v>2022</v>
      </c>
      <c r="F94" s="12">
        <v>1840</v>
      </c>
      <c r="G94" s="12">
        <v>97</v>
      </c>
      <c r="H94" s="12">
        <v>85</v>
      </c>
      <c r="I94" s="12">
        <v>0</v>
      </c>
      <c r="J94" s="13"/>
      <c r="K94" s="12">
        <v>1121</v>
      </c>
      <c r="L94" s="12">
        <v>122</v>
      </c>
      <c r="M94" s="13"/>
      <c r="N94" s="12">
        <v>274</v>
      </c>
      <c r="O94" s="12">
        <v>77</v>
      </c>
      <c r="P94" s="13"/>
      <c r="Q94" s="12">
        <v>156</v>
      </c>
      <c r="R94" s="12">
        <v>7</v>
      </c>
      <c r="S94" s="12">
        <v>43</v>
      </c>
      <c r="T94" s="12">
        <v>6</v>
      </c>
      <c r="U94" s="12">
        <v>10</v>
      </c>
      <c r="V94" s="12">
        <v>6</v>
      </c>
      <c r="W94" s="12">
        <v>3</v>
      </c>
      <c r="X94" s="12">
        <v>6</v>
      </c>
      <c r="Y94" s="12">
        <v>6</v>
      </c>
      <c r="Z94" s="12">
        <v>3</v>
      </c>
      <c r="AA94" s="13"/>
      <c r="AB94" s="12">
        <f t="shared" si="2"/>
        <v>1840</v>
      </c>
      <c r="AC94" s="14"/>
    </row>
    <row r="95" spans="1:29" ht="12.75">
      <c r="A95" s="15" t="s">
        <v>107</v>
      </c>
      <c r="B95" s="15" t="s">
        <v>117</v>
      </c>
      <c r="C95" s="13"/>
      <c r="D95" s="15">
        <v>10679</v>
      </c>
      <c r="E95" s="15">
        <v>8508</v>
      </c>
      <c r="F95" s="15">
        <v>7818</v>
      </c>
      <c r="G95" s="15">
        <v>341</v>
      </c>
      <c r="H95" s="15">
        <v>349</v>
      </c>
      <c r="I95" s="15">
        <v>0</v>
      </c>
      <c r="J95" s="13"/>
      <c r="K95" s="15">
        <v>3834</v>
      </c>
      <c r="L95" s="15">
        <v>294</v>
      </c>
      <c r="M95" s="13"/>
      <c r="N95" s="15">
        <v>2287</v>
      </c>
      <c r="O95" s="15">
        <v>285</v>
      </c>
      <c r="P95" s="13"/>
      <c r="Q95" s="15">
        <v>502</v>
      </c>
      <c r="R95" s="15">
        <v>186</v>
      </c>
      <c r="S95" s="15">
        <v>254</v>
      </c>
      <c r="T95" s="15">
        <v>19</v>
      </c>
      <c r="U95" s="15">
        <v>18</v>
      </c>
      <c r="V95" s="15">
        <v>26</v>
      </c>
      <c r="W95" s="15">
        <v>22</v>
      </c>
      <c r="X95" s="15">
        <v>41</v>
      </c>
      <c r="Y95" s="15">
        <v>25</v>
      </c>
      <c r="Z95" s="15">
        <v>25</v>
      </c>
      <c r="AA95" s="13"/>
      <c r="AB95" s="15">
        <f t="shared" si="2"/>
        <v>7818</v>
      </c>
      <c r="AC95" s="14"/>
    </row>
    <row r="96" spans="1:29" ht="12.75">
      <c r="A96" s="12" t="s">
        <v>107</v>
      </c>
      <c r="B96" s="12" t="s">
        <v>118</v>
      </c>
      <c r="C96" s="13"/>
      <c r="D96" s="12">
        <v>3481</v>
      </c>
      <c r="E96" s="12">
        <v>2899</v>
      </c>
      <c r="F96" s="12">
        <v>2665</v>
      </c>
      <c r="G96" s="12">
        <v>124</v>
      </c>
      <c r="H96" s="12">
        <v>110</v>
      </c>
      <c r="I96" s="12">
        <v>0</v>
      </c>
      <c r="J96" s="13"/>
      <c r="K96" s="12">
        <v>1511</v>
      </c>
      <c r="L96" s="12">
        <v>160</v>
      </c>
      <c r="M96" s="13"/>
      <c r="N96" s="12">
        <v>664</v>
      </c>
      <c r="O96" s="12">
        <v>66</v>
      </c>
      <c r="P96" s="13"/>
      <c r="Q96" s="12">
        <v>116</v>
      </c>
      <c r="R96" s="12">
        <v>47</v>
      </c>
      <c r="S96" s="12">
        <v>46</v>
      </c>
      <c r="T96" s="12">
        <v>4</v>
      </c>
      <c r="U96" s="12">
        <v>17</v>
      </c>
      <c r="V96" s="12">
        <v>8</v>
      </c>
      <c r="W96" s="12">
        <v>2</v>
      </c>
      <c r="X96" s="12">
        <v>6</v>
      </c>
      <c r="Y96" s="12">
        <v>10</v>
      </c>
      <c r="Z96" s="12">
        <v>8</v>
      </c>
      <c r="AA96" s="13"/>
      <c r="AB96" s="12">
        <f t="shared" si="2"/>
        <v>2665</v>
      </c>
      <c r="AC96" s="14"/>
    </row>
    <row r="97" spans="1:29" ht="12.75">
      <c r="A97" s="15" t="s">
        <v>107</v>
      </c>
      <c r="B97" s="15" t="s">
        <v>119</v>
      </c>
      <c r="C97" s="13"/>
      <c r="D97" s="15">
        <v>2958</v>
      </c>
      <c r="E97" s="15">
        <v>2250</v>
      </c>
      <c r="F97" s="15">
        <v>2084</v>
      </c>
      <c r="G97" s="15">
        <v>91</v>
      </c>
      <c r="H97" s="15">
        <v>75</v>
      </c>
      <c r="I97" s="15">
        <v>0</v>
      </c>
      <c r="J97" s="13"/>
      <c r="K97" s="15">
        <v>857</v>
      </c>
      <c r="L97" s="15">
        <v>169</v>
      </c>
      <c r="M97" s="13"/>
      <c r="N97" s="15">
        <v>694</v>
      </c>
      <c r="O97" s="15">
        <v>46</v>
      </c>
      <c r="P97" s="13"/>
      <c r="Q97" s="15">
        <v>230</v>
      </c>
      <c r="R97" s="15">
        <v>29</v>
      </c>
      <c r="S97" s="15">
        <v>24</v>
      </c>
      <c r="T97" s="15">
        <v>2</v>
      </c>
      <c r="U97" s="15">
        <v>8</v>
      </c>
      <c r="V97" s="15">
        <v>6</v>
      </c>
      <c r="W97" s="15">
        <v>4</v>
      </c>
      <c r="X97" s="15">
        <v>5</v>
      </c>
      <c r="Y97" s="15">
        <v>5</v>
      </c>
      <c r="Z97" s="15">
        <v>5</v>
      </c>
      <c r="AA97" s="13"/>
      <c r="AB97" s="15">
        <f t="shared" si="2"/>
        <v>2084</v>
      </c>
      <c r="AC97" s="14"/>
    </row>
    <row r="98" spans="1:29" ht="12.75">
      <c r="A98" s="12" t="s">
        <v>107</v>
      </c>
      <c r="B98" s="12" t="s">
        <v>120</v>
      </c>
      <c r="C98" s="13"/>
      <c r="D98" s="12">
        <v>865</v>
      </c>
      <c r="E98" s="12">
        <v>661</v>
      </c>
      <c r="F98" s="12">
        <v>590</v>
      </c>
      <c r="G98" s="12">
        <v>30</v>
      </c>
      <c r="H98" s="12">
        <v>41</v>
      </c>
      <c r="I98" s="12">
        <v>0</v>
      </c>
      <c r="J98" s="13"/>
      <c r="K98" s="12">
        <v>228</v>
      </c>
      <c r="L98" s="12">
        <v>136</v>
      </c>
      <c r="M98" s="13"/>
      <c r="N98" s="12">
        <v>121</v>
      </c>
      <c r="O98" s="12">
        <v>13</v>
      </c>
      <c r="P98" s="13"/>
      <c r="Q98" s="12">
        <v>63</v>
      </c>
      <c r="R98" s="12">
        <v>4</v>
      </c>
      <c r="S98" s="12">
        <v>11</v>
      </c>
      <c r="T98" s="12">
        <v>2</v>
      </c>
      <c r="U98" s="12">
        <v>3</v>
      </c>
      <c r="V98" s="12">
        <v>3</v>
      </c>
      <c r="W98" s="12">
        <v>2</v>
      </c>
      <c r="X98" s="12">
        <v>1</v>
      </c>
      <c r="Y98" s="12">
        <v>1</v>
      </c>
      <c r="Z98" s="12">
        <v>2</v>
      </c>
      <c r="AA98" s="13"/>
      <c r="AB98" s="12">
        <f t="shared" si="2"/>
        <v>590</v>
      </c>
      <c r="AC98" s="14"/>
    </row>
    <row r="99" spans="1:29" ht="12.75">
      <c r="A99" s="15" t="s">
        <v>107</v>
      </c>
      <c r="B99" s="15" t="s">
        <v>121</v>
      </c>
      <c r="C99" s="13"/>
      <c r="D99" s="15">
        <v>1179</v>
      </c>
      <c r="E99" s="15">
        <v>980</v>
      </c>
      <c r="F99" s="15">
        <v>881</v>
      </c>
      <c r="G99" s="15">
        <v>55</v>
      </c>
      <c r="H99" s="15">
        <v>44</v>
      </c>
      <c r="I99" s="15">
        <v>0</v>
      </c>
      <c r="J99" s="13"/>
      <c r="K99" s="15">
        <v>275</v>
      </c>
      <c r="L99" s="15">
        <v>53</v>
      </c>
      <c r="M99" s="13"/>
      <c r="N99" s="15">
        <v>279</v>
      </c>
      <c r="O99" s="15">
        <v>9</v>
      </c>
      <c r="P99" s="13"/>
      <c r="Q99" s="15">
        <v>221</v>
      </c>
      <c r="R99" s="15">
        <v>11</v>
      </c>
      <c r="S99" s="15">
        <v>9</v>
      </c>
      <c r="T99" s="15">
        <v>2</v>
      </c>
      <c r="U99" s="15">
        <v>11</v>
      </c>
      <c r="V99" s="15">
        <v>3</v>
      </c>
      <c r="W99" s="15">
        <v>0</v>
      </c>
      <c r="X99" s="15">
        <v>2</v>
      </c>
      <c r="Y99" s="15">
        <v>3</v>
      </c>
      <c r="Z99" s="15">
        <v>3</v>
      </c>
      <c r="AA99" s="13"/>
      <c r="AB99" s="15">
        <f t="shared" si="2"/>
        <v>881</v>
      </c>
      <c r="AC99" s="14"/>
    </row>
    <row r="100" spans="1:29" ht="12.75">
      <c r="A100" s="12" t="s">
        <v>107</v>
      </c>
      <c r="B100" s="12" t="s">
        <v>122</v>
      </c>
      <c r="C100" s="13"/>
      <c r="D100" s="12">
        <v>2821</v>
      </c>
      <c r="E100" s="12">
        <v>2256</v>
      </c>
      <c r="F100" s="12">
        <v>1891</v>
      </c>
      <c r="G100" s="12">
        <v>227</v>
      </c>
      <c r="H100" s="12">
        <v>138</v>
      </c>
      <c r="I100" s="12">
        <v>0</v>
      </c>
      <c r="J100" s="13"/>
      <c r="K100" s="12">
        <v>616</v>
      </c>
      <c r="L100" s="12">
        <v>236</v>
      </c>
      <c r="M100" s="13"/>
      <c r="N100" s="12">
        <v>499</v>
      </c>
      <c r="O100" s="12">
        <v>42</v>
      </c>
      <c r="P100" s="13"/>
      <c r="Q100" s="12">
        <v>327</v>
      </c>
      <c r="R100" s="12">
        <v>100</v>
      </c>
      <c r="S100" s="12">
        <v>25</v>
      </c>
      <c r="T100" s="12">
        <v>12</v>
      </c>
      <c r="U100" s="12">
        <v>12</v>
      </c>
      <c r="V100" s="12">
        <v>5</v>
      </c>
      <c r="W100" s="12">
        <v>5</v>
      </c>
      <c r="X100" s="12">
        <v>1</v>
      </c>
      <c r="Y100" s="12">
        <v>5</v>
      </c>
      <c r="Z100" s="12">
        <v>6</v>
      </c>
      <c r="AA100" s="13"/>
      <c r="AB100" s="12">
        <f t="shared" si="2"/>
        <v>1891</v>
      </c>
      <c r="AC100" s="14"/>
    </row>
    <row r="101" spans="1:29" ht="12.75">
      <c r="A101" s="15" t="s">
        <v>107</v>
      </c>
      <c r="B101" s="15" t="s">
        <v>123</v>
      </c>
      <c r="C101" s="13"/>
      <c r="D101" s="15">
        <v>912</v>
      </c>
      <c r="E101" s="15">
        <v>722</v>
      </c>
      <c r="F101" s="15">
        <v>664</v>
      </c>
      <c r="G101" s="15">
        <v>27</v>
      </c>
      <c r="H101" s="15">
        <v>31</v>
      </c>
      <c r="I101" s="15">
        <v>0</v>
      </c>
      <c r="J101" s="13"/>
      <c r="K101" s="15">
        <v>389</v>
      </c>
      <c r="L101" s="15">
        <v>78</v>
      </c>
      <c r="M101" s="13"/>
      <c r="N101" s="15">
        <v>120</v>
      </c>
      <c r="O101" s="15">
        <v>8</v>
      </c>
      <c r="P101" s="13"/>
      <c r="Q101" s="15">
        <v>42</v>
      </c>
      <c r="R101" s="15">
        <v>8</v>
      </c>
      <c r="S101" s="15">
        <v>7</v>
      </c>
      <c r="T101" s="15">
        <v>2</v>
      </c>
      <c r="U101" s="15">
        <v>1</v>
      </c>
      <c r="V101" s="15">
        <v>1</v>
      </c>
      <c r="W101" s="15">
        <v>1</v>
      </c>
      <c r="X101" s="15">
        <v>2</v>
      </c>
      <c r="Y101" s="15">
        <v>2</v>
      </c>
      <c r="Z101" s="15">
        <v>3</v>
      </c>
      <c r="AA101" s="13"/>
      <c r="AB101" s="15">
        <f t="shared" si="2"/>
        <v>664</v>
      </c>
      <c r="AC101" s="14"/>
    </row>
    <row r="102" spans="1:29" ht="12.75">
      <c r="A102" s="12" t="s">
        <v>107</v>
      </c>
      <c r="B102" s="12" t="s">
        <v>124</v>
      </c>
      <c r="C102" s="13"/>
      <c r="D102" s="12">
        <v>2262</v>
      </c>
      <c r="E102" s="12">
        <v>1798</v>
      </c>
      <c r="F102" s="12">
        <v>1600</v>
      </c>
      <c r="G102" s="12">
        <v>105</v>
      </c>
      <c r="H102" s="12">
        <v>93</v>
      </c>
      <c r="I102" s="12">
        <v>0</v>
      </c>
      <c r="J102" s="13"/>
      <c r="K102" s="12">
        <v>658</v>
      </c>
      <c r="L102" s="12">
        <v>46</v>
      </c>
      <c r="M102" s="13"/>
      <c r="N102" s="12">
        <v>479</v>
      </c>
      <c r="O102" s="12">
        <v>31</v>
      </c>
      <c r="P102" s="13"/>
      <c r="Q102" s="12">
        <v>241</v>
      </c>
      <c r="R102" s="12">
        <v>35</v>
      </c>
      <c r="S102" s="12">
        <v>46</v>
      </c>
      <c r="T102" s="12">
        <v>12</v>
      </c>
      <c r="U102" s="12">
        <v>6</v>
      </c>
      <c r="V102" s="12">
        <v>7</v>
      </c>
      <c r="W102" s="12">
        <v>4</v>
      </c>
      <c r="X102" s="12">
        <v>25</v>
      </c>
      <c r="Y102" s="12">
        <v>7</v>
      </c>
      <c r="Z102" s="12">
        <v>3</v>
      </c>
      <c r="AA102" s="13"/>
      <c r="AB102" s="12">
        <f t="shared" si="2"/>
        <v>1600</v>
      </c>
      <c r="AC102" s="14"/>
    </row>
    <row r="103" spans="1:29" ht="12.75">
      <c r="A103" s="15" t="s">
        <v>107</v>
      </c>
      <c r="B103" s="15" t="s">
        <v>125</v>
      </c>
      <c r="C103" s="13"/>
      <c r="D103" s="15">
        <v>2142</v>
      </c>
      <c r="E103" s="15">
        <v>1693</v>
      </c>
      <c r="F103" s="15">
        <v>1503</v>
      </c>
      <c r="G103" s="15">
        <v>75</v>
      </c>
      <c r="H103" s="15">
        <v>115</v>
      </c>
      <c r="I103" s="15">
        <v>0</v>
      </c>
      <c r="J103" s="13"/>
      <c r="K103" s="15">
        <v>704</v>
      </c>
      <c r="L103" s="15">
        <v>200</v>
      </c>
      <c r="M103" s="13"/>
      <c r="N103" s="15">
        <v>314</v>
      </c>
      <c r="O103" s="15">
        <v>37</v>
      </c>
      <c r="P103" s="13"/>
      <c r="Q103" s="15">
        <v>168</v>
      </c>
      <c r="R103" s="15">
        <v>18</v>
      </c>
      <c r="S103" s="15">
        <v>20</v>
      </c>
      <c r="T103" s="15">
        <v>3</v>
      </c>
      <c r="U103" s="15">
        <v>3</v>
      </c>
      <c r="V103" s="15">
        <v>10</v>
      </c>
      <c r="W103" s="15">
        <v>10</v>
      </c>
      <c r="X103" s="15">
        <v>2</v>
      </c>
      <c r="Y103" s="15">
        <v>9</v>
      </c>
      <c r="Z103" s="15">
        <v>5</v>
      </c>
      <c r="AA103" s="13"/>
      <c r="AB103" s="15">
        <f t="shared" si="2"/>
        <v>1503</v>
      </c>
      <c r="AC103" s="14"/>
    </row>
    <row r="104" spans="1:29" ht="12.75">
      <c r="A104" s="12" t="s">
        <v>107</v>
      </c>
      <c r="B104" s="12" t="s">
        <v>126</v>
      </c>
      <c r="C104" s="13"/>
      <c r="D104" s="12">
        <v>419</v>
      </c>
      <c r="E104" s="12">
        <v>345</v>
      </c>
      <c r="F104" s="12">
        <v>327</v>
      </c>
      <c r="G104" s="12">
        <v>12</v>
      </c>
      <c r="H104" s="12">
        <v>6</v>
      </c>
      <c r="I104" s="12">
        <v>0</v>
      </c>
      <c r="J104" s="13"/>
      <c r="K104" s="12">
        <v>222</v>
      </c>
      <c r="L104" s="12">
        <v>22</v>
      </c>
      <c r="M104" s="13"/>
      <c r="N104" s="12">
        <v>44</v>
      </c>
      <c r="O104" s="12">
        <v>3</v>
      </c>
      <c r="P104" s="13"/>
      <c r="Q104" s="12">
        <v>18</v>
      </c>
      <c r="R104" s="12">
        <v>3</v>
      </c>
      <c r="S104" s="12">
        <v>10</v>
      </c>
      <c r="T104" s="12">
        <v>0</v>
      </c>
      <c r="U104" s="12">
        <v>2</v>
      </c>
      <c r="V104" s="12">
        <v>0</v>
      </c>
      <c r="W104" s="12">
        <v>0</v>
      </c>
      <c r="X104" s="12">
        <v>1</v>
      </c>
      <c r="Y104" s="12">
        <v>1</v>
      </c>
      <c r="Z104" s="12">
        <v>1</v>
      </c>
      <c r="AA104" s="13"/>
      <c r="AB104" s="12">
        <f t="shared" si="2"/>
        <v>327</v>
      </c>
      <c r="AC104" s="14"/>
    </row>
    <row r="105" spans="1:29" ht="12.75">
      <c r="A105" s="15" t="s">
        <v>107</v>
      </c>
      <c r="B105" s="15" t="s">
        <v>127</v>
      </c>
      <c r="C105" s="13"/>
      <c r="D105" s="15">
        <v>2258</v>
      </c>
      <c r="E105" s="15">
        <v>1905</v>
      </c>
      <c r="F105" s="15">
        <v>1790</v>
      </c>
      <c r="G105" s="15">
        <v>72</v>
      </c>
      <c r="H105" s="15">
        <v>43</v>
      </c>
      <c r="I105" s="15">
        <v>0</v>
      </c>
      <c r="J105" s="13"/>
      <c r="K105" s="15">
        <v>1005</v>
      </c>
      <c r="L105" s="15">
        <v>66</v>
      </c>
      <c r="M105" s="13"/>
      <c r="N105" s="15">
        <v>364</v>
      </c>
      <c r="O105" s="15">
        <v>44</v>
      </c>
      <c r="P105" s="13"/>
      <c r="Q105" s="15">
        <v>171</v>
      </c>
      <c r="R105" s="15">
        <v>64</v>
      </c>
      <c r="S105" s="15">
        <v>41</v>
      </c>
      <c r="T105" s="15">
        <v>4</v>
      </c>
      <c r="U105" s="15">
        <v>10</v>
      </c>
      <c r="V105" s="15">
        <v>6</v>
      </c>
      <c r="W105" s="15">
        <v>7</v>
      </c>
      <c r="X105" s="15">
        <v>2</v>
      </c>
      <c r="Y105" s="15">
        <v>2</v>
      </c>
      <c r="Z105" s="15">
        <v>4</v>
      </c>
      <c r="AA105" s="13"/>
      <c r="AB105" s="15">
        <f t="shared" si="2"/>
        <v>1790</v>
      </c>
      <c r="AC105" s="14"/>
    </row>
    <row r="106" spans="1:29" ht="12.75">
      <c r="A106" s="12" t="s">
        <v>107</v>
      </c>
      <c r="B106" s="12" t="s">
        <v>128</v>
      </c>
      <c r="C106" s="13"/>
      <c r="D106" s="12">
        <v>1413</v>
      </c>
      <c r="E106" s="12">
        <v>1106</v>
      </c>
      <c r="F106" s="12">
        <v>1032</v>
      </c>
      <c r="G106" s="12">
        <v>41</v>
      </c>
      <c r="H106" s="12">
        <v>33</v>
      </c>
      <c r="I106" s="12">
        <v>0</v>
      </c>
      <c r="J106" s="13"/>
      <c r="K106" s="12">
        <v>311</v>
      </c>
      <c r="L106" s="12">
        <v>29</v>
      </c>
      <c r="M106" s="13"/>
      <c r="N106" s="12">
        <v>503</v>
      </c>
      <c r="O106" s="12">
        <v>20</v>
      </c>
      <c r="P106" s="13"/>
      <c r="Q106" s="12">
        <v>101</v>
      </c>
      <c r="R106" s="12">
        <v>25</v>
      </c>
      <c r="S106" s="12">
        <v>16</v>
      </c>
      <c r="T106" s="12">
        <v>1</v>
      </c>
      <c r="U106" s="12">
        <v>8</v>
      </c>
      <c r="V106" s="12">
        <v>4</v>
      </c>
      <c r="W106" s="12">
        <v>1</v>
      </c>
      <c r="X106" s="12">
        <v>2</v>
      </c>
      <c r="Y106" s="12">
        <v>5</v>
      </c>
      <c r="Z106" s="12">
        <v>6</v>
      </c>
      <c r="AA106" s="13"/>
      <c r="AB106" s="12">
        <f t="shared" si="2"/>
        <v>1032</v>
      </c>
      <c r="AC106" s="14"/>
    </row>
    <row r="107" spans="1:29" ht="12.75">
      <c r="A107" s="15" t="s">
        <v>107</v>
      </c>
      <c r="B107" s="15" t="s">
        <v>129</v>
      </c>
      <c r="C107" s="13"/>
      <c r="D107" s="15">
        <v>1299</v>
      </c>
      <c r="E107" s="15">
        <v>1103</v>
      </c>
      <c r="F107" s="15">
        <v>915</v>
      </c>
      <c r="G107" s="15">
        <v>128</v>
      </c>
      <c r="H107" s="15">
        <v>60</v>
      </c>
      <c r="I107" s="15">
        <v>0</v>
      </c>
      <c r="J107" s="13"/>
      <c r="K107" s="15">
        <v>451</v>
      </c>
      <c r="L107" s="15">
        <v>231</v>
      </c>
      <c r="M107" s="13"/>
      <c r="N107" s="15">
        <v>137</v>
      </c>
      <c r="O107" s="15">
        <v>13</v>
      </c>
      <c r="P107" s="13"/>
      <c r="Q107" s="15">
        <v>55</v>
      </c>
      <c r="R107" s="15">
        <v>6</v>
      </c>
      <c r="S107" s="15">
        <v>3</v>
      </c>
      <c r="T107" s="15">
        <v>4</v>
      </c>
      <c r="U107" s="15">
        <v>0</v>
      </c>
      <c r="V107" s="15">
        <v>2</v>
      </c>
      <c r="W107" s="15">
        <v>5</v>
      </c>
      <c r="X107" s="15">
        <v>1</v>
      </c>
      <c r="Y107" s="15">
        <v>2</v>
      </c>
      <c r="Z107" s="15">
        <v>5</v>
      </c>
      <c r="AA107" s="13"/>
      <c r="AB107" s="15">
        <f t="shared" si="2"/>
        <v>915</v>
      </c>
      <c r="AC107" s="14"/>
    </row>
    <row r="108" spans="1:29" ht="12.75">
      <c r="A108" s="12" t="s">
        <v>107</v>
      </c>
      <c r="B108" s="12" t="s">
        <v>130</v>
      </c>
      <c r="C108" s="13"/>
      <c r="D108" s="12">
        <v>476</v>
      </c>
      <c r="E108" s="12">
        <v>348</v>
      </c>
      <c r="F108" s="12">
        <v>325</v>
      </c>
      <c r="G108" s="12">
        <v>13</v>
      </c>
      <c r="H108" s="12">
        <v>10</v>
      </c>
      <c r="I108" s="12">
        <v>0</v>
      </c>
      <c r="J108" s="13"/>
      <c r="K108" s="12">
        <v>134</v>
      </c>
      <c r="L108" s="12">
        <v>35</v>
      </c>
      <c r="M108" s="13"/>
      <c r="N108" s="12">
        <v>56</v>
      </c>
      <c r="O108" s="12">
        <v>7</v>
      </c>
      <c r="P108" s="13"/>
      <c r="Q108" s="12">
        <v>55</v>
      </c>
      <c r="R108" s="12">
        <v>19</v>
      </c>
      <c r="S108" s="12">
        <v>12</v>
      </c>
      <c r="T108" s="12">
        <v>0</v>
      </c>
      <c r="U108" s="12">
        <v>1</v>
      </c>
      <c r="V108" s="12">
        <v>1</v>
      </c>
      <c r="W108" s="12">
        <v>1</v>
      </c>
      <c r="X108" s="12">
        <v>1</v>
      </c>
      <c r="Y108" s="12">
        <v>1</v>
      </c>
      <c r="Z108" s="12">
        <v>2</v>
      </c>
      <c r="AA108" s="13"/>
      <c r="AB108" s="12">
        <f t="shared" si="2"/>
        <v>325</v>
      </c>
      <c r="AC108" s="14"/>
    </row>
    <row r="109" spans="1:29" ht="12.75">
      <c r="A109" s="15" t="s">
        <v>107</v>
      </c>
      <c r="B109" s="15" t="s">
        <v>131</v>
      </c>
      <c r="C109" s="13"/>
      <c r="D109" s="15">
        <v>977</v>
      </c>
      <c r="E109" s="15">
        <v>869</v>
      </c>
      <c r="F109" s="15">
        <v>722</v>
      </c>
      <c r="G109" s="15">
        <v>107</v>
      </c>
      <c r="H109" s="15">
        <v>40</v>
      </c>
      <c r="I109" s="15">
        <v>0</v>
      </c>
      <c r="J109" s="13"/>
      <c r="K109" s="15">
        <v>222</v>
      </c>
      <c r="L109" s="15">
        <v>172</v>
      </c>
      <c r="M109" s="13"/>
      <c r="N109" s="15">
        <v>116</v>
      </c>
      <c r="O109" s="15">
        <v>32</v>
      </c>
      <c r="P109" s="13"/>
      <c r="Q109" s="15">
        <v>34</v>
      </c>
      <c r="R109" s="15">
        <v>30</v>
      </c>
      <c r="S109" s="15">
        <v>97</v>
      </c>
      <c r="T109" s="15">
        <v>1</v>
      </c>
      <c r="U109" s="15">
        <v>4</v>
      </c>
      <c r="V109" s="15">
        <v>6</v>
      </c>
      <c r="W109" s="15">
        <v>2</v>
      </c>
      <c r="X109" s="15">
        <v>1</v>
      </c>
      <c r="Y109" s="15">
        <v>3</v>
      </c>
      <c r="Z109" s="15">
        <v>2</v>
      </c>
      <c r="AA109" s="13"/>
      <c r="AB109" s="15">
        <f t="shared" si="2"/>
        <v>722</v>
      </c>
      <c r="AC109" s="14"/>
    </row>
    <row r="110" spans="1:29" ht="12.75">
      <c r="A110" s="12" t="s">
        <v>107</v>
      </c>
      <c r="B110" s="12" t="s">
        <v>132</v>
      </c>
      <c r="C110" s="13"/>
      <c r="D110" s="12">
        <v>739</v>
      </c>
      <c r="E110" s="12">
        <v>606</v>
      </c>
      <c r="F110" s="12">
        <v>557</v>
      </c>
      <c r="G110" s="12">
        <v>32</v>
      </c>
      <c r="H110" s="12">
        <v>17</v>
      </c>
      <c r="I110" s="12">
        <v>0</v>
      </c>
      <c r="J110" s="13"/>
      <c r="K110" s="12">
        <v>236</v>
      </c>
      <c r="L110" s="12">
        <v>113</v>
      </c>
      <c r="M110" s="13"/>
      <c r="N110" s="12">
        <v>109</v>
      </c>
      <c r="O110" s="12">
        <v>42</v>
      </c>
      <c r="P110" s="13"/>
      <c r="Q110" s="12">
        <v>33</v>
      </c>
      <c r="R110" s="12">
        <v>5</v>
      </c>
      <c r="S110" s="12">
        <v>6</v>
      </c>
      <c r="T110" s="12">
        <v>1</v>
      </c>
      <c r="U110" s="12">
        <v>2</v>
      </c>
      <c r="V110" s="12">
        <v>4</v>
      </c>
      <c r="W110" s="12">
        <v>2</v>
      </c>
      <c r="X110" s="12">
        <v>1</v>
      </c>
      <c r="Y110" s="12">
        <v>1</v>
      </c>
      <c r="Z110" s="12">
        <v>2</v>
      </c>
      <c r="AA110" s="13"/>
      <c r="AB110" s="12">
        <f t="shared" si="2"/>
        <v>557</v>
      </c>
      <c r="AC110" s="14"/>
    </row>
    <row r="111" spans="1:29" ht="12.75">
      <c r="A111" s="15" t="s">
        <v>107</v>
      </c>
      <c r="B111" s="15" t="s">
        <v>133</v>
      </c>
      <c r="C111" s="13"/>
      <c r="D111" s="15">
        <v>3527</v>
      </c>
      <c r="E111" s="15">
        <v>2755</v>
      </c>
      <c r="F111" s="15">
        <v>2495</v>
      </c>
      <c r="G111" s="15">
        <v>116</v>
      </c>
      <c r="H111" s="15">
        <v>144</v>
      </c>
      <c r="I111" s="15">
        <v>0</v>
      </c>
      <c r="J111" s="13"/>
      <c r="K111" s="15">
        <v>1443</v>
      </c>
      <c r="L111" s="15">
        <v>240</v>
      </c>
      <c r="M111" s="13"/>
      <c r="N111" s="15">
        <v>463</v>
      </c>
      <c r="O111" s="15">
        <v>78</v>
      </c>
      <c r="P111" s="13"/>
      <c r="Q111" s="15">
        <v>124</v>
      </c>
      <c r="R111" s="15">
        <v>32</v>
      </c>
      <c r="S111" s="15">
        <v>57</v>
      </c>
      <c r="T111" s="15">
        <v>9</v>
      </c>
      <c r="U111" s="15">
        <v>12</v>
      </c>
      <c r="V111" s="15">
        <v>8</v>
      </c>
      <c r="W111" s="15">
        <v>6</v>
      </c>
      <c r="X111" s="15">
        <v>9</v>
      </c>
      <c r="Y111" s="15">
        <v>8</v>
      </c>
      <c r="Z111" s="15">
        <v>6</v>
      </c>
      <c r="AA111" s="13"/>
      <c r="AB111" s="15">
        <f t="shared" si="2"/>
        <v>2495</v>
      </c>
      <c r="AC111" s="14"/>
    </row>
    <row r="112" spans="1:29" ht="12.75">
      <c r="A112" s="12" t="s">
        <v>107</v>
      </c>
      <c r="B112" s="12" t="s">
        <v>134</v>
      </c>
      <c r="C112" s="13"/>
      <c r="D112" s="12">
        <v>712</v>
      </c>
      <c r="E112" s="12">
        <v>549</v>
      </c>
      <c r="F112" s="12">
        <v>453</v>
      </c>
      <c r="G112" s="12">
        <v>72</v>
      </c>
      <c r="H112" s="12">
        <v>24</v>
      </c>
      <c r="I112" s="12">
        <v>0</v>
      </c>
      <c r="J112" s="13"/>
      <c r="K112" s="12">
        <v>219</v>
      </c>
      <c r="L112" s="12">
        <v>31</v>
      </c>
      <c r="M112" s="13"/>
      <c r="N112" s="12">
        <v>89</v>
      </c>
      <c r="O112" s="12">
        <v>14</v>
      </c>
      <c r="P112" s="13"/>
      <c r="Q112" s="12">
        <v>67</v>
      </c>
      <c r="R112" s="12">
        <v>9</v>
      </c>
      <c r="S112" s="12">
        <v>9</v>
      </c>
      <c r="T112" s="12">
        <v>4</v>
      </c>
      <c r="U112" s="12">
        <v>3</v>
      </c>
      <c r="V112" s="12">
        <v>3</v>
      </c>
      <c r="W112" s="12">
        <v>1</v>
      </c>
      <c r="X112" s="12">
        <v>1</v>
      </c>
      <c r="Y112" s="12">
        <v>2</v>
      </c>
      <c r="Z112" s="12">
        <v>1</v>
      </c>
      <c r="AA112" s="13"/>
      <c r="AB112" s="12">
        <f t="shared" si="2"/>
        <v>453</v>
      </c>
      <c r="AC112" s="14"/>
    </row>
    <row r="113" spans="1:29" ht="12.75">
      <c r="A113" s="15" t="s">
        <v>107</v>
      </c>
      <c r="B113" s="15" t="s">
        <v>135</v>
      </c>
      <c r="C113" s="13"/>
      <c r="D113" s="15">
        <v>2772</v>
      </c>
      <c r="E113" s="15">
        <v>2310</v>
      </c>
      <c r="F113" s="15">
        <v>2136</v>
      </c>
      <c r="G113" s="15">
        <v>93</v>
      </c>
      <c r="H113" s="15">
        <v>81</v>
      </c>
      <c r="I113" s="15">
        <v>0</v>
      </c>
      <c r="J113" s="13"/>
      <c r="K113" s="15">
        <v>1076</v>
      </c>
      <c r="L113" s="15">
        <v>130</v>
      </c>
      <c r="M113" s="13"/>
      <c r="N113" s="15">
        <v>530</v>
      </c>
      <c r="O113" s="15">
        <v>69</v>
      </c>
      <c r="P113" s="13"/>
      <c r="Q113" s="15">
        <v>196</v>
      </c>
      <c r="R113" s="15">
        <v>53</v>
      </c>
      <c r="S113" s="15">
        <v>35</v>
      </c>
      <c r="T113" s="15">
        <v>4</v>
      </c>
      <c r="U113" s="15">
        <v>5</v>
      </c>
      <c r="V113" s="15">
        <v>4</v>
      </c>
      <c r="W113" s="15">
        <v>11</v>
      </c>
      <c r="X113" s="15">
        <v>11</v>
      </c>
      <c r="Y113" s="15">
        <v>4</v>
      </c>
      <c r="Z113" s="15">
        <v>8</v>
      </c>
      <c r="AA113" s="13"/>
      <c r="AB113" s="15">
        <f t="shared" si="2"/>
        <v>2136</v>
      </c>
      <c r="AC113" s="14"/>
    </row>
    <row r="114" spans="1:29" ht="12.75">
      <c r="A114" s="12" t="s">
        <v>107</v>
      </c>
      <c r="B114" s="12" t="s">
        <v>136</v>
      </c>
      <c r="C114" s="13"/>
      <c r="D114" s="12">
        <v>2993</v>
      </c>
      <c r="E114" s="12">
        <v>2257</v>
      </c>
      <c r="F114" s="12">
        <v>2074</v>
      </c>
      <c r="G114" s="12">
        <v>106</v>
      </c>
      <c r="H114" s="12">
        <v>77</v>
      </c>
      <c r="I114" s="12">
        <v>0</v>
      </c>
      <c r="J114" s="13"/>
      <c r="K114" s="12">
        <v>1036</v>
      </c>
      <c r="L114" s="12">
        <v>77</v>
      </c>
      <c r="M114" s="13"/>
      <c r="N114" s="12">
        <v>455</v>
      </c>
      <c r="O114" s="12">
        <v>141</v>
      </c>
      <c r="P114" s="13"/>
      <c r="Q114" s="12">
        <v>154</v>
      </c>
      <c r="R114" s="12">
        <v>67</v>
      </c>
      <c r="S114" s="12">
        <v>86</v>
      </c>
      <c r="T114" s="12">
        <v>3</v>
      </c>
      <c r="U114" s="12">
        <v>7</v>
      </c>
      <c r="V114" s="12">
        <v>9</v>
      </c>
      <c r="W114" s="12">
        <v>3</v>
      </c>
      <c r="X114" s="12">
        <v>25</v>
      </c>
      <c r="Y114" s="12">
        <v>7</v>
      </c>
      <c r="Z114" s="12">
        <v>4</v>
      </c>
      <c r="AA114" s="13"/>
      <c r="AB114" s="12">
        <f t="shared" si="2"/>
        <v>2074</v>
      </c>
      <c r="AC114" s="14"/>
    </row>
    <row r="115" spans="1:29" ht="12.75">
      <c r="A115" s="15" t="s">
        <v>107</v>
      </c>
      <c r="B115" s="15" t="s">
        <v>137</v>
      </c>
      <c r="C115" s="13"/>
      <c r="D115" s="15">
        <v>2379</v>
      </c>
      <c r="E115" s="15">
        <v>1799</v>
      </c>
      <c r="F115" s="15">
        <v>1690</v>
      </c>
      <c r="G115" s="15">
        <v>54</v>
      </c>
      <c r="H115" s="15">
        <v>55</v>
      </c>
      <c r="I115" s="15">
        <v>0</v>
      </c>
      <c r="J115" s="13"/>
      <c r="K115" s="15">
        <v>899</v>
      </c>
      <c r="L115" s="15">
        <v>246</v>
      </c>
      <c r="M115" s="13"/>
      <c r="N115" s="15">
        <v>364</v>
      </c>
      <c r="O115" s="15">
        <v>32</v>
      </c>
      <c r="P115" s="13"/>
      <c r="Q115" s="15">
        <v>57</v>
      </c>
      <c r="R115" s="15">
        <v>37</v>
      </c>
      <c r="S115" s="15">
        <v>24</v>
      </c>
      <c r="T115" s="15">
        <v>2</v>
      </c>
      <c r="U115" s="15">
        <v>7</v>
      </c>
      <c r="V115" s="15">
        <v>2</v>
      </c>
      <c r="W115" s="15">
        <v>3</v>
      </c>
      <c r="X115" s="15">
        <v>12</v>
      </c>
      <c r="Y115" s="15">
        <v>3</v>
      </c>
      <c r="Z115" s="15">
        <v>2</v>
      </c>
      <c r="AA115" s="13"/>
      <c r="AB115" s="15">
        <f t="shared" si="2"/>
        <v>1690</v>
      </c>
      <c r="AC115" s="14"/>
    </row>
    <row r="116" spans="1:29" ht="12.75">
      <c r="A116" s="12" t="s">
        <v>107</v>
      </c>
      <c r="B116" s="12" t="s">
        <v>138</v>
      </c>
      <c r="C116" s="13"/>
      <c r="D116" s="12">
        <v>2346</v>
      </c>
      <c r="E116" s="12">
        <v>1961</v>
      </c>
      <c r="F116" s="12">
        <v>1731</v>
      </c>
      <c r="G116" s="12">
        <v>131</v>
      </c>
      <c r="H116" s="12">
        <v>99</v>
      </c>
      <c r="I116" s="12">
        <v>0</v>
      </c>
      <c r="J116" s="13"/>
      <c r="K116" s="12">
        <v>784</v>
      </c>
      <c r="L116" s="12">
        <v>76</v>
      </c>
      <c r="M116" s="13"/>
      <c r="N116" s="12">
        <v>505</v>
      </c>
      <c r="O116" s="12">
        <v>30</v>
      </c>
      <c r="P116" s="13"/>
      <c r="Q116" s="12">
        <v>169</v>
      </c>
      <c r="R116" s="12">
        <v>39</v>
      </c>
      <c r="S116" s="12">
        <v>63</v>
      </c>
      <c r="T116" s="12">
        <v>15</v>
      </c>
      <c r="U116" s="12">
        <v>7</v>
      </c>
      <c r="V116" s="12">
        <v>7</v>
      </c>
      <c r="W116" s="12">
        <v>3</v>
      </c>
      <c r="X116" s="12">
        <v>17</v>
      </c>
      <c r="Y116" s="12">
        <v>9</v>
      </c>
      <c r="Z116" s="12">
        <v>7</v>
      </c>
      <c r="AA116" s="13"/>
      <c r="AB116" s="12">
        <f t="shared" si="2"/>
        <v>1731</v>
      </c>
      <c r="AC116" s="14"/>
    </row>
    <row r="117" spans="1:29" ht="12.75">
      <c r="A117" s="15" t="s">
        <v>107</v>
      </c>
      <c r="B117" s="15" t="s">
        <v>139</v>
      </c>
      <c r="C117" s="13"/>
      <c r="D117" s="15">
        <v>322</v>
      </c>
      <c r="E117" s="15">
        <v>251</v>
      </c>
      <c r="F117" s="15">
        <v>226</v>
      </c>
      <c r="G117" s="15">
        <v>13</v>
      </c>
      <c r="H117" s="15">
        <v>12</v>
      </c>
      <c r="I117" s="15">
        <v>0</v>
      </c>
      <c r="J117" s="13"/>
      <c r="K117" s="15">
        <v>145</v>
      </c>
      <c r="L117" s="15">
        <v>25</v>
      </c>
      <c r="M117" s="13"/>
      <c r="N117" s="15">
        <v>42</v>
      </c>
      <c r="O117" s="15">
        <v>3</v>
      </c>
      <c r="P117" s="13"/>
      <c r="Q117" s="15">
        <v>5</v>
      </c>
      <c r="R117" s="15">
        <v>3</v>
      </c>
      <c r="S117" s="15">
        <v>2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1</v>
      </c>
      <c r="AA117" s="13"/>
      <c r="AB117" s="15">
        <f t="shared" si="2"/>
        <v>226</v>
      </c>
      <c r="AC117" s="14"/>
    </row>
    <row r="118" spans="1:29" ht="12.75">
      <c r="A118" s="12" t="s">
        <v>107</v>
      </c>
      <c r="B118" s="12" t="s">
        <v>140</v>
      </c>
      <c r="C118" s="13"/>
      <c r="D118" s="12">
        <v>7394</v>
      </c>
      <c r="E118" s="12">
        <v>5802</v>
      </c>
      <c r="F118" s="12">
        <v>5573</v>
      </c>
      <c r="G118" s="12">
        <v>89</v>
      </c>
      <c r="H118" s="12">
        <v>140</v>
      </c>
      <c r="I118" s="12">
        <v>0</v>
      </c>
      <c r="J118" s="13"/>
      <c r="K118" s="12">
        <v>3404</v>
      </c>
      <c r="L118" s="12">
        <v>481</v>
      </c>
      <c r="M118" s="13"/>
      <c r="N118" s="12">
        <v>1063</v>
      </c>
      <c r="O118" s="12">
        <v>117</v>
      </c>
      <c r="P118" s="13"/>
      <c r="Q118" s="12">
        <v>204</v>
      </c>
      <c r="R118" s="12">
        <v>126</v>
      </c>
      <c r="S118" s="12">
        <v>77</v>
      </c>
      <c r="T118" s="12">
        <v>18</v>
      </c>
      <c r="U118" s="12">
        <v>8</v>
      </c>
      <c r="V118" s="12">
        <v>16</v>
      </c>
      <c r="W118" s="12">
        <v>10</v>
      </c>
      <c r="X118" s="12">
        <v>33</v>
      </c>
      <c r="Y118" s="12">
        <v>10</v>
      </c>
      <c r="Z118" s="12">
        <v>6</v>
      </c>
      <c r="AA118" s="13"/>
      <c r="AB118" s="12">
        <f t="shared" si="2"/>
        <v>5573</v>
      </c>
      <c r="AC118" s="14"/>
    </row>
    <row r="119" spans="1:29" ht="12.75">
      <c r="A119" s="15" t="s">
        <v>107</v>
      </c>
      <c r="B119" s="15" t="s">
        <v>141</v>
      </c>
      <c r="C119" s="13"/>
      <c r="D119" s="15">
        <v>5898</v>
      </c>
      <c r="E119" s="15">
        <v>4617</v>
      </c>
      <c r="F119" s="15">
        <v>4303</v>
      </c>
      <c r="G119" s="15">
        <v>158</v>
      </c>
      <c r="H119" s="15">
        <v>156</v>
      </c>
      <c r="I119" s="15">
        <v>0</v>
      </c>
      <c r="J119" s="13"/>
      <c r="K119" s="15">
        <v>2244</v>
      </c>
      <c r="L119" s="15">
        <v>178</v>
      </c>
      <c r="M119" s="13"/>
      <c r="N119" s="15">
        <v>1098</v>
      </c>
      <c r="O119" s="15">
        <v>140</v>
      </c>
      <c r="P119" s="13"/>
      <c r="Q119" s="15">
        <v>324</v>
      </c>
      <c r="R119" s="15">
        <v>110</v>
      </c>
      <c r="S119" s="15">
        <v>113</v>
      </c>
      <c r="T119" s="15">
        <v>28</v>
      </c>
      <c r="U119" s="15">
        <v>13</v>
      </c>
      <c r="V119" s="15">
        <v>14</v>
      </c>
      <c r="W119" s="15">
        <v>8</v>
      </c>
      <c r="X119" s="15">
        <v>10</v>
      </c>
      <c r="Y119" s="15">
        <v>16</v>
      </c>
      <c r="Z119" s="15">
        <v>7</v>
      </c>
      <c r="AA119" s="13"/>
      <c r="AB119" s="15">
        <f t="shared" si="2"/>
        <v>4303</v>
      </c>
      <c r="AC119" s="14"/>
    </row>
    <row r="120" spans="1:29" ht="12.75">
      <c r="A120" s="12" t="s">
        <v>107</v>
      </c>
      <c r="B120" s="12" t="s">
        <v>142</v>
      </c>
      <c r="C120" s="13"/>
      <c r="D120" s="12">
        <v>1247</v>
      </c>
      <c r="E120" s="12">
        <v>1105</v>
      </c>
      <c r="F120" s="12">
        <v>1022</v>
      </c>
      <c r="G120" s="12">
        <v>57</v>
      </c>
      <c r="H120" s="12">
        <v>26</v>
      </c>
      <c r="I120" s="12">
        <v>0</v>
      </c>
      <c r="J120" s="13"/>
      <c r="K120" s="12">
        <v>367</v>
      </c>
      <c r="L120" s="12">
        <v>404</v>
      </c>
      <c r="M120" s="13"/>
      <c r="N120" s="12">
        <v>163</v>
      </c>
      <c r="O120" s="12">
        <v>18</v>
      </c>
      <c r="P120" s="13"/>
      <c r="Q120" s="12">
        <v>35</v>
      </c>
      <c r="R120" s="12">
        <v>4</v>
      </c>
      <c r="S120" s="12">
        <v>11</v>
      </c>
      <c r="T120" s="12">
        <v>1</v>
      </c>
      <c r="U120" s="12">
        <v>1</v>
      </c>
      <c r="V120" s="12">
        <v>1</v>
      </c>
      <c r="W120" s="12">
        <v>5</v>
      </c>
      <c r="X120" s="12">
        <v>7</v>
      </c>
      <c r="Y120" s="12">
        <v>3</v>
      </c>
      <c r="Z120" s="12">
        <v>2</v>
      </c>
      <c r="AA120" s="13"/>
      <c r="AB120" s="12">
        <f t="shared" si="2"/>
        <v>1022</v>
      </c>
      <c r="AC120" s="14"/>
    </row>
    <row r="121" spans="1:29" ht="12.75">
      <c r="A121" s="15" t="s">
        <v>107</v>
      </c>
      <c r="B121" s="15" t="s">
        <v>143</v>
      </c>
      <c r="C121" s="13"/>
      <c r="D121" s="15">
        <v>1592</v>
      </c>
      <c r="E121" s="15">
        <v>1180</v>
      </c>
      <c r="F121" s="15">
        <v>1040</v>
      </c>
      <c r="G121" s="15">
        <v>70</v>
      </c>
      <c r="H121" s="15">
        <v>70</v>
      </c>
      <c r="I121" s="15">
        <v>0</v>
      </c>
      <c r="J121" s="13"/>
      <c r="K121" s="15">
        <v>602</v>
      </c>
      <c r="L121" s="15">
        <v>35</v>
      </c>
      <c r="M121" s="13"/>
      <c r="N121" s="15">
        <v>209</v>
      </c>
      <c r="O121" s="15">
        <v>32</v>
      </c>
      <c r="P121" s="13"/>
      <c r="Q121" s="15">
        <v>99</v>
      </c>
      <c r="R121" s="15">
        <v>8</v>
      </c>
      <c r="S121" s="15">
        <v>35</v>
      </c>
      <c r="T121" s="15">
        <v>4</v>
      </c>
      <c r="U121" s="15">
        <v>3</v>
      </c>
      <c r="V121" s="15">
        <v>2</v>
      </c>
      <c r="W121" s="15">
        <v>3</v>
      </c>
      <c r="X121" s="15">
        <v>5</v>
      </c>
      <c r="Y121" s="15">
        <v>3</v>
      </c>
      <c r="Z121" s="15">
        <v>0</v>
      </c>
      <c r="AA121" s="13"/>
      <c r="AB121" s="15">
        <f t="shared" si="2"/>
        <v>1040</v>
      </c>
      <c r="AC121" s="14"/>
    </row>
    <row r="122" spans="1:29" ht="12.75">
      <c r="A122" s="12" t="s">
        <v>107</v>
      </c>
      <c r="B122" s="12" t="s">
        <v>144</v>
      </c>
      <c r="C122" s="13"/>
      <c r="D122" s="12">
        <v>1386</v>
      </c>
      <c r="E122" s="12">
        <v>1109</v>
      </c>
      <c r="F122" s="12">
        <v>997</v>
      </c>
      <c r="G122" s="12">
        <v>59</v>
      </c>
      <c r="H122" s="12">
        <v>53</v>
      </c>
      <c r="I122" s="12">
        <v>0</v>
      </c>
      <c r="J122" s="13"/>
      <c r="K122" s="12">
        <v>444</v>
      </c>
      <c r="L122" s="12">
        <v>154</v>
      </c>
      <c r="M122" s="13"/>
      <c r="N122" s="12">
        <v>238</v>
      </c>
      <c r="O122" s="12">
        <v>33</v>
      </c>
      <c r="P122" s="13"/>
      <c r="Q122" s="12">
        <v>75</v>
      </c>
      <c r="R122" s="12">
        <v>15</v>
      </c>
      <c r="S122" s="12">
        <v>16</v>
      </c>
      <c r="T122" s="12">
        <v>2</v>
      </c>
      <c r="U122" s="12">
        <v>5</v>
      </c>
      <c r="V122" s="12">
        <v>5</v>
      </c>
      <c r="W122" s="12">
        <v>3</v>
      </c>
      <c r="X122" s="12">
        <v>1</v>
      </c>
      <c r="Y122" s="12">
        <v>3</v>
      </c>
      <c r="Z122" s="12">
        <v>3</v>
      </c>
      <c r="AA122" s="13"/>
      <c r="AB122" s="12">
        <f t="shared" si="2"/>
        <v>997</v>
      </c>
      <c r="AC122" s="14"/>
    </row>
    <row r="123" spans="1:29" ht="12.75">
      <c r="A123" s="15" t="s">
        <v>107</v>
      </c>
      <c r="B123" s="15" t="s">
        <v>145</v>
      </c>
      <c r="C123" s="13"/>
      <c r="D123" s="15">
        <v>543</v>
      </c>
      <c r="E123" s="15">
        <v>426</v>
      </c>
      <c r="F123" s="15">
        <v>382</v>
      </c>
      <c r="G123" s="15">
        <v>30</v>
      </c>
      <c r="H123" s="15">
        <v>14</v>
      </c>
      <c r="I123" s="15">
        <v>0</v>
      </c>
      <c r="J123" s="13"/>
      <c r="K123" s="15">
        <v>217</v>
      </c>
      <c r="L123" s="15">
        <v>6</v>
      </c>
      <c r="M123" s="13"/>
      <c r="N123" s="15">
        <v>97</v>
      </c>
      <c r="O123" s="15">
        <v>2</v>
      </c>
      <c r="P123" s="13"/>
      <c r="Q123" s="15">
        <v>45</v>
      </c>
      <c r="R123" s="15">
        <v>6</v>
      </c>
      <c r="S123" s="15">
        <v>3</v>
      </c>
      <c r="T123" s="15">
        <v>0</v>
      </c>
      <c r="U123" s="15">
        <v>1</v>
      </c>
      <c r="V123" s="15">
        <v>1</v>
      </c>
      <c r="W123" s="15">
        <v>1</v>
      </c>
      <c r="X123" s="15">
        <v>2</v>
      </c>
      <c r="Y123" s="15">
        <v>1</v>
      </c>
      <c r="Z123" s="15">
        <v>0</v>
      </c>
      <c r="AA123" s="13"/>
      <c r="AB123" s="15">
        <f t="shared" si="2"/>
        <v>382</v>
      </c>
      <c r="AC123" s="14"/>
    </row>
    <row r="124" spans="1:29" ht="12.75">
      <c r="A124" s="12" t="s">
        <v>107</v>
      </c>
      <c r="B124" s="12" t="s">
        <v>146</v>
      </c>
      <c r="C124" s="13"/>
      <c r="D124" s="12">
        <v>2187</v>
      </c>
      <c r="E124" s="12">
        <v>1703</v>
      </c>
      <c r="F124" s="12">
        <v>1612</v>
      </c>
      <c r="G124" s="12">
        <v>36</v>
      </c>
      <c r="H124" s="12">
        <v>55</v>
      </c>
      <c r="I124" s="12">
        <v>0</v>
      </c>
      <c r="J124" s="13"/>
      <c r="K124" s="12">
        <v>805</v>
      </c>
      <c r="L124" s="12">
        <v>133</v>
      </c>
      <c r="M124" s="13"/>
      <c r="N124" s="12">
        <v>462</v>
      </c>
      <c r="O124" s="12">
        <v>17</v>
      </c>
      <c r="P124" s="13"/>
      <c r="Q124" s="12">
        <v>86</v>
      </c>
      <c r="R124" s="12">
        <v>52</v>
      </c>
      <c r="S124" s="12">
        <v>36</v>
      </c>
      <c r="T124" s="12">
        <v>4</v>
      </c>
      <c r="U124" s="12">
        <v>4</v>
      </c>
      <c r="V124" s="12">
        <v>1</v>
      </c>
      <c r="W124" s="12">
        <v>0</v>
      </c>
      <c r="X124" s="12">
        <v>4</v>
      </c>
      <c r="Y124" s="12">
        <v>4</v>
      </c>
      <c r="Z124" s="12">
        <v>4</v>
      </c>
      <c r="AA124" s="13"/>
      <c r="AB124" s="12">
        <f t="shared" si="2"/>
        <v>1612</v>
      </c>
      <c r="AC124" s="14"/>
    </row>
    <row r="125" spans="1:29" ht="12.75">
      <c r="A125" s="15" t="s">
        <v>107</v>
      </c>
      <c r="B125" s="15" t="s">
        <v>147</v>
      </c>
      <c r="C125" s="13"/>
      <c r="D125" s="15">
        <v>1548</v>
      </c>
      <c r="E125" s="15">
        <v>1257</v>
      </c>
      <c r="F125" s="15">
        <v>1164</v>
      </c>
      <c r="G125" s="15">
        <v>53</v>
      </c>
      <c r="H125" s="15">
        <v>40</v>
      </c>
      <c r="I125" s="15">
        <v>0</v>
      </c>
      <c r="J125" s="13"/>
      <c r="K125" s="15">
        <v>595</v>
      </c>
      <c r="L125" s="15">
        <v>50</v>
      </c>
      <c r="M125" s="13"/>
      <c r="N125" s="15">
        <v>271</v>
      </c>
      <c r="O125" s="15">
        <v>15</v>
      </c>
      <c r="P125" s="13"/>
      <c r="Q125" s="15">
        <v>140</v>
      </c>
      <c r="R125" s="15">
        <v>13</v>
      </c>
      <c r="S125" s="15">
        <v>33</v>
      </c>
      <c r="T125" s="15">
        <v>10</v>
      </c>
      <c r="U125" s="15">
        <v>7</v>
      </c>
      <c r="V125" s="15">
        <v>4</v>
      </c>
      <c r="W125" s="15">
        <v>1</v>
      </c>
      <c r="X125" s="15">
        <v>13</v>
      </c>
      <c r="Y125" s="15">
        <v>5</v>
      </c>
      <c r="Z125" s="15">
        <v>7</v>
      </c>
      <c r="AA125" s="13"/>
      <c r="AB125" s="15">
        <f t="shared" si="2"/>
        <v>1164</v>
      </c>
      <c r="AC125" s="14"/>
    </row>
    <row r="126" spans="1:29" ht="12.75">
      <c r="A126" s="12" t="s">
        <v>107</v>
      </c>
      <c r="B126" s="12" t="s">
        <v>148</v>
      </c>
      <c r="C126" s="13"/>
      <c r="D126" s="12">
        <v>801</v>
      </c>
      <c r="E126" s="12">
        <v>616</v>
      </c>
      <c r="F126" s="12">
        <v>574</v>
      </c>
      <c r="G126" s="12">
        <v>33</v>
      </c>
      <c r="H126" s="12">
        <v>9</v>
      </c>
      <c r="I126" s="12">
        <v>0</v>
      </c>
      <c r="J126" s="13"/>
      <c r="K126" s="12">
        <v>69</v>
      </c>
      <c r="L126" s="12">
        <v>218</v>
      </c>
      <c r="M126" s="13"/>
      <c r="N126" s="12">
        <v>227</v>
      </c>
      <c r="O126" s="12">
        <v>7</v>
      </c>
      <c r="P126" s="13"/>
      <c r="Q126" s="12">
        <v>5</v>
      </c>
      <c r="R126" s="12">
        <v>20</v>
      </c>
      <c r="S126" s="12">
        <v>3</v>
      </c>
      <c r="T126" s="12">
        <v>16</v>
      </c>
      <c r="U126" s="12">
        <v>2</v>
      </c>
      <c r="V126" s="12">
        <v>1</v>
      </c>
      <c r="W126" s="12">
        <v>0</v>
      </c>
      <c r="X126" s="12">
        <v>2</v>
      </c>
      <c r="Y126" s="12">
        <v>4</v>
      </c>
      <c r="Z126" s="12">
        <v>0</v>
      </c>
      <c r="AA126" s="13"/>
      <c r="AB126" s="12">
        <f t="shared" si="2"/>
        <v>574</v>
      </c>
      <c r="AC126" s="14"/>
    </row>
    <row r="127" spans="1:29" ht="12.75">
      <c r="A127" s="15" t="s">
        <v>107</v>
      </c>
      <c r="B127" s="15" t="s">
        <v>149</v>
      </c>
      <c r="C127" s="13"/>
      <c r="D127" s="15">
        <v>9870</v>
      </c>
      <c r="E127" s="15">
        <v>6956</v>
      </c>
      <c r="F127" s="15">
        <v>6542</v>
      </c>
      <c r="G127" s="15">
        <v>231</v>
      </c>
      <c r="H127" s="15">
        <v>183</v>
      </c>
      <c r="I127" s="15">
        <v>0</v>
      </c>
      <c r="J127" s="13"/>
      <c r="K127" s="15">
        <v>3599</v>
      </c>
      <c r="L127" s="15">
        <v>275</v>
      </c>
      <c r="M127" s="13"/>
      <c r="N127" s="15">
        <v>1103</v>
      </c>
      <c r="O127" s="15">
        <v>122</v>
      </c>
      <c r="P127" s="13"/>
      <c r="Q127" s="15">
        <v>1073</v>
      </c>
      <c r="R127" s="15">
        <v>149</v>
      </c>
      <c r="S127" s="15">
        <v>95</v>
      </c>
      <c r="T127" s="15">
        <v>9</v>
      </c>
      <c r="U127" s="15">
        <v>22</v>
      </c>
      <c r="V127" s="15">
        <v>14</v>
      </c>
      <c r="W127" s="15">
        <v>17</v>
      </c>
      <c r="X127" s="15">
        <v>36</v>
      </c>
      <c r="Y127" s="15">
        <v>14</v>
      </c>
      <c r="Z127" s="15">
        <v>14</v>
      </c>
      <c r="AA127" s="13"/>
      <c r="AB127" s="15">
        <f t="shared" si="2"/>
        <v>6542</v>
      </c>
      <c r="AC127" s="14"/>
    </row>
    <row r="128" spans="1:29" ht="12.75">
      <c r="A128" s="12" t="s">
        <v>107</v>
      </c>
      <c r="B128" s="12" t="s">
        <v>150</v>
      </c>
      <c r="C128" s="13"/>
      <c r="D128" s="12">
        <v>1310</v>
      </c>
      <c r="E128" s="12">
        <v>1120</v>
      </c>
      <c r="F128" s="12">
        <v>1016</v>
      </c>
      <c r="G128" s="12">
        <v>79</v>
      </c>
      <c r="H128" s="12">
        <v>25</v>
      </c>
      <c r="I128" s="12">
        <v>0</v>
      </c>
      <c r="J128" s="13"/>
      <c r="K128" s="12">
        <v>367</v>
      </c>
      <c r="L128" s="12">
        <v>167</v>
      </c>
      <c r="M128" s="13"/>
      <c r="N128" s="12">
        <v>315</v>
      </c>
      <c r="O128" s="12">
        <v>18</v>
      </c>
      <c r="P128" s="13"/>
      <c r="Q128" s="12">
        <v>114</v>
      </c>
      <c r="R128" s="12">
        <v>9</v>
      </c>
      <c r="S128" s="12">
        <v>10</v>
      </c>
      <c r="T128" s="12">
        <v>2</v>
      </c>
      <c r="U128" s="12">
        <v>2</v>
      </c>
      <c r="V128" s="12">
        <v>3</v>
      </c>
      <c r="W128" s="12">
        <v>2</v>
      </c>
      <c r="X128" s="12">
        <v>3</v>
      </c>
      <c r="Y128" s="12">
        <v>3</v>
      </c>
      <c r="Z128" s="12">
        <v>1</v>
      </c>
      <c r="AA128" s="13"/>
      <c r="AB128" s="12">
        <f t="shared" si="2"/>
        <v>1016</v>
      </c>
      <c r="AC128" s="14"/>
    </row>
    <row r="129" spans="1:29" ht="12.75">
      <c r="A129" s="15" t="s">
        <v>107</v>
      </c>
      <c r="B129" s="15" t="s">
        <v>151</v>
      </c>
      <c r="C129" s="13"/>
      <c r="D129" s="15">
        <v>693</v>
      </c>
      <c r="E129" s="15">
        <v>508</v>
      </c>
      <c r="F129" s="15">
        <v>460</v>
      </c>
      <c r="G129" s="15">
        <v>36</v>
      </c>
      <c r="H129" s="15">
        <v>12</v>
      </c>
      <c r="I129" s="15">
        <v>0</v>
      </c>
      <c r="J129" s="13"/>
      <c r="K129" s="15">
        <v>220</v>
      </c>
      <c r="L129" s="15">
        <v>11</v>
      </c>
      <c r="M129" s="13"/>
      <c r="N129" s="15">
        <v>150</v>
      </c>
      <c r="O129" s="15">
        <v>8</v>
      </c>
      <c r="P129" s="13"/>
      <c r="Q129" s="15">
        <v>48</v>
      </c>
      <c r="R129" s="15">
        <v>11</v>
      </c>
      <c r="S129" s="15">
        <v>8</v>
      </c>
      <c r="T129" s="15">
        <v>1</v>
      </c>
      <c r="U129" s="15">
        <v>1</v>
      </c>
      <c r="V129" s="15">
        <v>0</v>
      </c>
      <c r="W129" s="15">
        <v>0</v>
      </c>
      <c r="X129" s="15">
        <v>0</v>
      </c>
      <c r="Y129" s="15">
        <v>0</v>
      </c>
      <c r="Z129" s="15">
        <v>2</v>
      </c>
      <c r="AA129" s="13"/>
      <c r="AB129" s="15">
        <f t="shared" si="2"/>
        <v>460</v>
      </c>
      <c r="AC129" s="14"/>
    </row>
    <row r="130" spans="1:29" ht="12.75">
      <c r="A130" s="12" t="s">
        <v>107</v>
      </c>
      <c r="B130" s="12" t="s">
        <v>152</v>
      </c>
      <c r="C130" s="13"/>
      <c r="D130" s="12">
        <v>722</v>
      </c>
      <c r="E130" s="12">
        <v>493</v>
      </c>
      <c r="F130" s="12">
        <v>434</v>
      </c>
      <c r="G130" s="12">
        <v>37</v>
      </c>
      <c r="H130" s="12">
        <v>22</v>
      </c>
      <c r="I130" s="12">
        <v>0</v>
      </c>
      <c r="J130" s="13"/>
      <c r="K130" s="12">
        <v>136</v>
      </c>
      <c r="L130" s="12">
        <v>62</v>
      </c>
      <c r="M130" s="13"/>
      <c r="N130" s="12">
        <v>160</v>
      </c>
      <c r="O130" s="12">
        <v>9</v>
      </c>
      <c r="P130" s="13"/>
      <c r="Q130" s="12">
        <v>27</v>
      </c>
      <c r="R130" s="12">
        <v>8</v>
      </c>
      <c r="S130" s="12">
        <v>11</v>
      </c>
      <c r="T130" s="12">
        <v>1</v>
      </c>
      <c r="U130" s="12">
        <v>8</v>
      </c>
      <c r="V130" s="12">
        <v>4</v>
      </c>
      <c r="W130" s="12">
        <v>5</v>
      </c>
      <c r="X130" s="12">
        <v>1</v>
      </c>
      <c r="Y130" s="12">
        <v>0</v>
      </c>
      <c r="Z130" s="12">
        <v>2</v>
      </c>
      <c r="AA130" s="13"/>
      <c r="AB130" s="12">
        <f t="shared" si="2"/>
        <v>434</v>
      </c>
      <c r="AC130" s="14"/>
    </row>
    <row r="131" spans="1:29" ht="12.75">
      <c r="A131" s="15" t="s">
        <v>107</v>
      </c>
      <c r="B131" s="15" t="s">
        <v>153</v>
      </c>
      <c r="C131" s="13"/>
      <c r="D131" s="15">
        <v>563</v>
      </c>
      <c r="E131" s="15">
        <v>437</v>
      </c>
      <c r="F131" s="15">
        <v>387</v>
      </c>
      <c r="G131" s="15">
        <v>29</v>
      </c>
      <c r="H131" s="15">
        <v>21</v>
      </c>
      <c r="I131" s="15">
        <v>0</v>
      </c>
      <c r="J131" s="13"/>
      <c r="K131" s="15">
        <v>157</v>
      </c>
      <c r="L131" s="15">
        <v>50</v>
      </c>
      <c r="M131" s="13"/>
      <c r="N131" s="15">
        <v>96</v>
      </c>
      <c r="O131" s="15">
        <v>10</v>
      </c>
      <c r="P131" s="13"/>
      <c r="Q131" s="15">
        <v>43</v>
      </c>
      <c r="R131" s="15">
        <v>11</v>
      </c>
      <c r="S131" s="15">
        <v>4</v>
      </c>
      <c r="T131" s="15">
        <v>4</v>
      </c>
      <c r="U131" s="15">
        <v>0</v>
      </c>
      <c r="V131" s="15">
        <v>3</v>
      </c>
      <c r="W131" s="15">
        <v>4</v>
      </c>
      <c r="X131" s="15">
        <v>2</v>
      </c>
      <c r="Y131" s="15">
        <v>1</v>
      </c>
      <c r="Z131" s="15">
        <v>2</v>
      </c>
      <c r="AA131" s="13"/>
      <c r="AB131" s="15">
        <f t="shared" si="2"/>
        <v>387</v>
      </c>
      <c r="AC131" s="14"/>
    </row>
    <row r="132" spans="1:29" ht="12.75">
      <c r="A132" s="12" t="s">
        <v>107</v>
      </c>
      <c r="B132" s="12" t="s">
        <v>154</v>
      </c>
      <c r="C132" s="13"/>
      <c r="D132" s="12">
        <v>1311</v>
      </c>
      <c r="E132" s="12">
        <v>1024</v>
      </c>
      <c r="F132" s="12">
        <v>886</v>
      </c>
      <c r="G132" s="12">
        <v>84</v>
      </c>
      <c r="H132" s="12">
        <v>54</v>
      </c>
      <c r="I132" s="12">
        <v>0</v>
      </c>
      <c r="J132" s="13"/>
      <c r="K132" s="12">
        <v>466</v>
      </c>
      <c r="L132" s="12">
        <v>29</v>
      </c>
      <c r="M132" s="13"/>
      <c r="N132" s="12">
        <v>158</v>
      </c>
      <c r="O132" s="12">
        <v>32</v>
      </c>
      <c r="P132" s="13"/>
      <c r="Q132" s="12">
        <v>101</v>
      </c>
      <c r="R132" s="12">
        <v>19</v>
      </c>
      <c r="S132" s="12">
        <v>54</v>
      </c>
      <c r="T132" s="12">
        <v>3</v>
      </c>
      <c r="U132" s="12">
        <v>5</v>
      </c>
      <c r="V132" s="12">
        <v>3</v>
      </c>
      <c r="W132" s="12">
        <v>0</v>
      </c>
      <c r="X132" s="12">
        <v>4</v>
      </c>
      <c r="Y132" s="12">
        <v>8</v>
      </c>
      <c r="Z132" s="12">
        <v>4</v>
      </c>
      <c r="AA132" s="13"/>
      <c r="AB132" s="12">
        <f t="shared" si="2"/>
        <v>886</v>
      </c>
      <c r="AC132" s="14"/>
    </row>
    <row r="133" spans="1:29" ht="12.75">
      <c r="A133" s="15" t="s">
        <v>107</v>
      </c>
      <c r="B133" s="15" t="s">
        <v>155</v>
      </c>
      <c r="C133" s="13"/>
      <c r="D133" s="15">
        <v>1815</v>
      </c>
      <c r="E133" s="15">
        <v>1529</v>
      </c>
      <c r="F133" s="15">
        <v>1386</v>
      </c>
      <c r="G133" s="15">
        <v>55</v>
      </c>
      <c r="H133" s="15">
        <v>88</v>
      </c>
      <c r="I133" s="15">
        <v>0</v>
      </c>
      <c r="J133" s="13"/>
      <c r="K133" s="15">
        <v>740</v>
      </c>
      <c r="L133" s="15">
        <v>40</v>
      </c>
      <c r="M133" s="13"/>
      <c r="N133" s="15">
        <v>206</v>
      </c>
      <c r="O133" s="15">
        <v>28</v>
      </c>
      <c r="P133" s="13"/>
      <c r="Q133" s="15">
        <v>288</v>
      </c>
      <c r="R133" s="15">
        <v>16</v>
      </c>
      <c r="S133" s="15">
        <v>41</v>
      </c>
      <c r="T133" s="15">
        <v>2</v>
      </c>
      <c r="U133" s="15">
        <v>5</v>
      </c>
      <c r="V133" s="15">
        <v>5</v>
      </c>
      <c r="W133" s="15">
        <v>3</v>
      </c>
      <c r="X133" s="15">
        <v>6</v>
      </c>
      <c r="Y133" s="15">
        <v>1</v>
      </c>
      <c r="Z133" s="15">
        <v>5</v>
      </c>
      <c r="AA133" s="13"/>
      <c r="AB133" s="15">
        <f t="shared" si="2"/>
        <v>1386</v>
      </c>
      <c r="AC133" s="14"/>
    </row>
    <row r="134" spans="1:29" ht="12.75">
      <c r="A134" s="12" t="s">
        <v>107</v>
      </c>
      <c r="B134" s="12" t="s">
        <v>156</v>
      </c>
      <c r="C134" s="13"/>
      <c r="D134" s="12">
        <v>197413</v>
      </c>
      <c r="E134" s="12">
        <v>146188</v>
      </c>
      <c r="F134" s="12">
        <v>138387</v>
      </c>
      <c r="G134" s="12">
        <v>3171</v>
      </c>
      <c r="H134" s="12">
        <v>4626</v>
      </c>
      <c r="I134" s="12">
        <v>4</v>
      </c>
      <c r="J134" s="13"/>
      <c r="K134" s="12">
        <v>69387</v>
      </c>
      <c r="L134" s="12">
        <v>5890</v>
      </c>
      <c r="M134" s="13"/>
      <c r="N134" s="12">
        <v>38134</v>
      </c>
      <c r="O134" s="12">
        <v>4426</v>
      </c>
      <c r="P134" s="13"/>
      <c r="Q134" s="12">
        <v>11579</v>
      </c>
      <c r="R134" s="12">
        <v>3153</v>
      </c>
      <c r="S134" s="12">
        <v>2544</v>
      </c>
      <c r="T134" s="12">
        <v>469</v>
      </c>
      <c r="U134" s="12">
        <v>367</v>
      </c>
      <c r="V134" s="12">
        <v>390</v>
      </c>
      <c r="W134" s="12">
        <v>631</v>
      </c>
      <c r="X134" s="12">
        <v>537</v>
      </c>
      <c r="Y134" s="12">
        <v>433</v>
      </c>
      <c r="Z134" s="12">
        <v>447</v>
      </c>
      <c r="AA134" s="13"/>
      <c r="AB134" s="12">
        <f t="shared" si="2"/>
        <v>138387</v>
      </c>
      <c r="AC134" s="14"/>
    </row>
    <row r="135" spans="1:29" ht="12.75">
      <c r="A135" s="15" t="s">
        <v>107</v>
      </c>
      <c r="B135" s="15" t="s">
        <v>157</v>
      </c>
      <c r="C135" s="13"/>
      <c r="D135" s="15">
        <v>26706</v>
      </c>
      <c r="E135" s="15">
        <v>20371</v>
      </c>
      <c r="F135" s="15">
        <v>18885</v>
      </c>
      <c r="G135" s="15">
        <v>621</v>
      </c>
      <c r="H135" s="15">
        <v>865</v>
      </c>
      <c r="I135" s="15">
        <v>0</v>
      </c>
      <c r="J135" s="13"/>
      <c r="K135" s="15">
        <v>8988</v>
      </c>
      <c r="L135" s="15">
        <v>750</v>
      </c>
      <c r="M135" s="13"/>
      <c r="N135" s="15">
        <v>5148</v>
      </c>
      <c r="O135" s="15">
        <v>848</v>
      </c>
      <c r="P135" s="13"/>
      <c r="Q135" s="15">
        <v>1389</v>
      </c>
      <c r="R135" s="15">
        <v>405</v>
      </c>
      <c r="S135" s="15">
        <v>531</v>
      </c>
      <c r="T135" s="15">
        <v>482</v>
      </c>
      <c r="U135" s="15">
        <v>85</v>
      </c>
      <c r="V135" s="15">
        <v>68</v>
      </c>
      <c r="W135" s="15">
        <v>60</v>
      </c>
      <c r="X135" s="15">
        <v>47</v>
      </c>
      <c r="Y135" s="15">
        <v>36</v>
      </c>
      <c r="Z135" s="15">
        <v>48</v>
      </c>
      <c r="AA135" s="13"/>
      <c r="AB135" s="15">
        <f t="shared" si="2"/>
        <v>18885</v>
      </c>
      <c r="AC135" s="14"/>
    </row>
    <row r="136" spans="1:29" ht="12.75">
      <c r="A136" s="12" t="s">
        <v>107</v>
      </c>
      <c r="B136" s="12" t="s">
        <v>158</v>
      </c>
      <c r="C136" s="13"/>
      <c r="D136" s="12">
        <v>1148</v>
      </c>
      <c r="E136" s="12">
        <v>890</v>
      </c>
      <c r="F136" s="12">
        <v>757</v>
      </c>
      <c r="G136" s="12">
        <v>73</v>
      </c>
      <c r="H136" s="12">
        <v>60</v>
      </c>
      <c r="I136" s="12">
        <v>0</v>
      </c>
      <c r="J136" s="13"/>
      <c r="K136" s="12">
        <v>241</v>
      </c>
      <c r="L136" s="12">
        <v>129</v>
      </c>
      <c r="M136" s="13"/>
      <c r="N136" s="12">
        <v>139</v>
      </c>
      <c r="O136" s="12">
        <v>114</v>
      </c>
      <c r="P136" s="13"/>
      <c r="Q136" s="12">
        <v>98</v>
      </c>
      <c r="R136" s="12">
        <v>6</v>
      </c>
      <c r="S136" s="12">
        <v>19</v>
      </c>
      <c r="T136" s="12">
        <v>0</v>
      </c>
      <c r="U136" s="12">
        <v>1</v>
      </c>
      <c r="V136" s="12">
        <v>1</v>
      </c>
      <c r="W136" s="12">
        <v>1</v>
      </c>
      <c r="X136" s="12">
        <v>2</v>
      </c>
      <c r="Y136" s="12">
        <v>4</v>
      </c>
      <c r="Z136" s="12">
        <v>2</v>
      </c>
      <c r="AA136" s="13"/>
      <c r="AB136" s="12">
        <f t="shared" si="2"/>
        <v>757</v>
      </c>
      <c r="AC136" s="14"/>
    </row>
    <row r="137" spans="1:29" ht="12.75">
      <c r="A137" s="15" t="s">
        <v>107</v>
      </c>
      <c r="B137" s="15" t="s">
        <v>159</v>
      </c>
      <c r="C137" s="13"/>
      <c r="D137" s="15">
        <v>885</v>
      </c>
      <c r="E137" s="15">
        <v>743</v>
      </c>
      <c r="F137" s="15">
        <v>680</v>
      </c>
      <c r="G137" s="15">
        <v>34</v>
      </c>
      <c r="H137" s="15">
        <v>29</v>
      </c>
      <c r="I137" s="15">
        <v>0</v>
      </c>
      <c r="J137" s="13"/>
      <c r="K137" s="15">
        <v>245</v>
      </c>
      <c r="L137" s="15">
        <v>32</v>
      </c>
      <c r="M137" s="13"/>
      <c r="N137" s="15">
        <v>202</v>
      </c>
      <c r="O137" s="15">
        <v>20</v>
      </c>
      <c r="P137" s="13"/>
      <c r="Q137" s="15">
        <v>108</v>
      </c>
      <c r="R137" s="15">
        <v>42</v>
      </c>
      <c r="S137" s="15">
        <v>14</v>
      </c>
      <c r="T137" s="15">
        <v>4</v>
      </c>
      <c r="U137" s="15">
        <v>1</v>
      </c>
      <c r="V137" s="15">
        <v>4</v>
      </c>
      <c r="W137" s="15">
        <v>3</v>
      </c>
      <c r="X137" s="15">
        <v>3</v>
      </c>
      <c r="Y137" s="15">
        <v>1</v>
      </c>
      <c r="Z137" s="15">
        <v>1</v>
      </c>
      <c r="AA137" s="13"/>
      <c r="AB137" s="15">
        <f t="shared" si="2"/>
        <v>680</v>
      </c>
      <c r="AC137" s="14"/>
    </row>
    <row r="138" spans="1:29" ht="12.75">
      <c r="A138" s="12" t="s">
        <v>107</v>
      </c>
      <c r="B138" s="12" t="s">
        <v>160</v>
      </c>
      <c r="C138" s="13"/>
      <c r="D138" s="12">
        <v>4234</v>
      </c>
      <c r="E138" s="12">
        <v>3413</v>
      </c>
      <c r="F138" s="12">
        <v>3048</v>
      </c>
      <c r="G138" s="12">
        <v>206</v>
      </c>
      <c r="H138" s="12">
        <v>159</v>
      </c>
      <c r="I138" s="12">
        <v>0</v>
      </c>
      <c r="J138" s="13"/>
      <c r="K138" s="12">
        <v>1441</v>
      </c>
      <c r="L138" s="12">
        <v>196</v>
      </c>
      <c r="M138" s="13"/>
      <c r="N138" s="12">
        <v>715</v>
      </c>
      <c r="O138" s="12">
        <v>69</v>
      </c>
      <c r="P138" s="13"/>
      <c r="Q138" s="12">
        <v>409</v>
      </c>
      <c r="R138" s="12">
        <v>50</v>
      </c>
      <c r="S138" s="12">
        <v>43</v>
      </c>
      <c r="T138" s="12">
        <v>59</v>
      </c>
      <c r="U138" s="12">
        <v>12</v>
      </c>
      <c r="V138" s="12">
        <v>10</v>
      </c>
      <c r="W138" s="12">
        <v>10</v>
      </c>
      <c r="X138" s="12">
        <v>12</v>
      </c>
      <c r="Y138" s="12">
        <v>9</v>
      </c>
      <c r="Z138" s="12">
        <v>13</v>
      </c>
      <c r="AA138" s="13"/>
      <c r="AB138" s="12">
        <f t="shared" si="2"/>
        <v>3048</v>
      </c>
      <c r="AC138" s="14"/>
    </row>
    <row r="139" spans="1:29" ht="12.75">
      <c r="A139" s="15" t="s">
        <v>107</v>
      </c>
      <c r="B139" s="15" t="s">
        <v>161</v>
      </c>
      <c r="C139" s="13"/>
      <c r="D139" s="15">
        <v>644</v>
      </c>
      <c r="E139" s="15">
        <v>506</v>
      </c>
      <c r="F139" s="15">
        <v>449</v>
      </c>
      <c r="G139" s="15">
        <v>28</v>
      </c>
      <c r="H139" s="15">
        <v>29</v>
      </c>
      <c r="I139" s="15">
        <v>0</v>
      </c>
      <c r="J139" s="13"/>
      <c r="K139" s="15">
        <v>221</v>
      </c>
      <c r="L139" s="15">
        <v>73</v>
      </c>
      <c r="M139" s="13"/>
      <c r="N139" s="15">
        <v>110</v>
      </c>
      <c r="O139" s="15">
        <v>10</v>
      </c>
      <c r="P139" s="13"/>
      <c r="Q139" s="15">
        <v>17</v>
      </c>
      <c r="R139" s="15">
        <v>6</v>
      </c>
      <c r="S139" s="15">
        <v>2</v>
      </c>
      <c r="T139" s="15">
        <v>1</v>
      </c>
      <c r="U139" s="15">
        <v>3</v>
      </c>
      <c r="V139" s="15">
        <v>1</v>
      </c>
      <c r="W139" s="15">
        <v>3</v>
      </c>
      <c r="X139" s="15">
        <v>0</v>
      </c>
      <c r="Y139" s="15">
        <v>1</v>
      </c>
      <c r="Z139" s="15">
        <v>1</v>
      </c>
      <c r="AA139" s="13"/>
      <c r="AB139" s="15">
        <f t="shared" si="2"/>
        <v>449</v>
      </c>
      <c r="AC139" s="14"/>
    </row>
    <row r="140" spans="1:29" ht="12.75">
      <c r="A140" s="12" t="s">
        <v>107</v>
      </c>
      <c r="B140" s="12" t="s">
        <v>162</v>
      </c>
      <c r="C140" s="13"/>
      <c r="D140" s="12">
        <v>2472</v>
      </c>
      <c r="E140" s="12">
        <v>1910</v>
      </c>
      <c r="F140" s="12">
        <v>1758</v>
      </c>
      <c r="G140" s="12">
        <v>73</v>
      </c>
      <c r="H140" s="12">
        <v>79</v>
      </c>
      <c r="I140" s="12">
        <v>0</v>
      </c>
      <c r="J140" s="13"/>
      <c r="K140" s="12">
        <v>774</v>
      </c>
      <c r="L140" s="12">
        <v>134</v>
      </c>
      <c r="M140" s="13"/>
      <c r="N140" s="12">
        <v>442</v>
      </c>
      <c r="O140" s="12">
        <v>37</v>
      </c>
      <c r="P140" s="13"/>
      <c r="Q140" s="12">
        <v>271</v>
      </c>
      <c r="R140" s="12">
        <v>33</v>
      </c>
      <c r="S140" s="12">
        <v>33</v>
      </c>
      <c r="T140" s="12">
        <v>7</v>
      </c>
      <c r="U140" s="12">
        <v>5</v>
      </c>
      <c r="V140" s="12">
        <v>1</v>
      </c>
      <c r="W140" s="12">
        <v>4</v>
      </c>
      <c r="X140" s="12">
        <v>10</v>
      </c>
      <c r="Y140" s="12">
        <v>3</v>
      </c>
      <c r="Z140" s="12">
        <v>4</v>
      </c>
      <c r="AA140" s="13"/>
      <c r="AB140" s="12">
        <f t="shared" si="2"/>
        <v>1758</v>
      </c>
      <c r="AC140" s="14"/>
    </row>
    <row r="141" spans="1:29" ht="12.75">
      <c r="A141" s="15" t="s">
        <v>107</v>
      </c>
      <c r="B141" s="15" t="s">
        <v>163</v>
      </c>
      <c r="C141" s="13"/>
      <c r="D141" s="15">
        <v>630</v>
      </c>
      <c r="E141" s="15">
        <v>491</v>
      </c>
      <c r="F141" s="15">
        <v>439</v>
      </c>
      <c r="G141" s="15">
        <v>33</v>
      </c>
      <c r="H141" s="15">
        <v>19</v>
      </c>
      <c r="I141" s="15">
        <v>0</v>
      </c>
      <c r="J141" s="13"/>
      <c r="K141" s="15">
        <v>158</v>
      </c>
      <c r="L141" s="15">
        <v>178</v>
      </c>
      <c r="M141" s="13"/>
      <c r="N141" s="15">
        <v>67</v>
      </c>
      <c r="O141" s="15">
        <v>9</v>
      </c>
      <c r="P141" s="13"/>
      <c r="Q141" s="15">
        <v>14</v>
      </c>
      <c r="R141" s="15">
        <v>3</v>
      </c>
      <c r="S141" s="15">
        <v>4</v>
      </c>
      <c r="T141" s="15">
        <v>0</v>
      </c>
      <c r="U141" s="15">
        <v>3</v>
      </c>
      <c r="V141" s="15">
        <v>1</v>
      </c>
      <c r="W141" s="15">
        <v>1</v>
      </c>
      <c r="X141" s="15">
        <v>1</v>
      </c>
      <c r="Y141" s="15">
        <v>0</v>
      </c>
      <c r="Z141" s="15">
        <v>0</v>
      </c>
      <c r="AA141" s="13"/>
      <c r="AB141" s="15">
        <f t="shared" si="2"/>
        <v>439</v>
      </c>
      <c r="AC141" s="14"/>
    </row>
    <row r="142" spans="1:29" ht="12.75">
      <c r="A142" s="12" t="s">
        <v>107</v>
      </c>
      <c r="B142" s="12" t="s">
        <v>164</v>
      </c>
      <c r="C142" s="13"/>
      <c r="D142" s="12">
        <v>1463</v>
      </c>
      <c r="E142" s="12">
        <v>1140</v>
      </c>
      <c r="F142" s="12">
        <v>1074</v>
      </c>
      <c r="G142" s="12">
        <v>41</v>
      </c>
      <c r="H142" s="12">
        <v>25</v>
      </c>
      <c r="I142" s="12">
        <v>0</v>
      </c>
      <c r="J142" s="13"/>
      <c r="K142" s="12">
        <v>431</v>
      </c>
      <c r="L142" s="12">
        <v>11</v>
      </c>
      <c r="M142" s="13"/>
      <c r="N142" s="12">
        <v>241</v>
      </c>
      <c r="O142" s="12">
        <v>16</v>
      </c>
      <c r="P142" s="13"/>
      <c r="Q142" s="12">
        <v>312</v>
      </c>
      <c r="R142" s="12">
        <v>19</v>
      </c>
      <c r="S142" s="12">
        <v>22</v>
      </c>
      <c r="T142" s="12">
        <v>6</v>
      </c>
      <c r="U142" s="12">
        <v>4</v>
      </c>
      <c r="V142" s="12">
        <v>4</v>
      </c>
      <c r="W142" s="12">
        <v>1</v>
      </c>
      <c r="X142" s="12">
        <v>0</v>
      </c>
      <c r="Y142" s="12">
        <v>5</v>
      </c>
      <c r="Z142" s="12">
        <v>2</v>
      </c>
      <c r="AA142" s="13"/>
      <c r="AB142" s="12">
        <f t="shared" si="2"/>
        <v>1074</v>
      </c>
      <c r="AC142" s="14"/>
    </row>
    <row r="143" spans="1:29" ht="12.75">
      <c r="A143" s="15" t="s">
        <v>107</v>
      </c>
      <c r="B143" s="15" t="s">
        <v>165</v>
      </c>
      <c r="C143" s="13"/>
      <c r="D143" s="15">
        <v>2135</v>
      </c>
      <c r="E143" s="15">
        <v>1604</v>
      </c>
      <c r="F143" s="15">
        <v>1383</v>
      </c>
      <c r="G143" s="15">
        <v>132</v>
      </c>
      <c r="H143" s="15">
        <v>89</v>
      </c>
      <c r="I143" s="15">
        <v>0</v>
      </c>
      <c r="J143" s="13"/>
      <c r="K143" s="15">
        <v>783</v>
      </c>
      <c r="L143" s="15">
        <v>118</v>
      </c>
      <c r="M143" s="13"/>
      <c r="N143" s="15">
        <v>289</v>
      </c>
      <c r="O143" s="15">
        <v>23</v>
      </c>
      <c r="P143" s="13"/>
      <c r="Q143" s="15">
        <v>87</v>
      </c>
      <c r="R143" s="15">
        <v>17</v>
      </c>
      <c r="S143" s="15">
        <v>40</v>
      </c>
      <c r="T143" s="15">
        <v>0</v>
      </c>
      <c r="U143" s="15">
        <v>2</v>
      </c>
      <c r="V143" s="15">
        <v>6</v>
      </c>
      <c r="W143" s="15">
        <v>3</v>
      </c>
      <c r="X143" s="15">
        <v>6</v>
      </c>
      <c r="Y143" s="15">
        <v>3</v>
      </c>
      <c r="Z143" s="15">
        <v>6</v>
      </c>
      <c r="AA143" s="13"/>
      <c r="AB143" s="15">
        <f t="shared" si="2"/>
        <v>1383</v>
      </c>
      <c r="AC143" s="14"/>
    </row>
    <row r="144" spans="1:29" ht="12.75">
      <c r="A144" s="12" t="s">
        <v>107</v>
      </c>
      <c r="B144" s="12" t="s">
        <v>166</v>
      </c>
      <c r="C144" s="13"/>
      <c r="D144" s="12">
        <v>762</v>
      </c>
      <c r="E144" s="12">
        <v>623</v>
      </c>
      <c r="F144" s="12">
        <v>559</v>
      </c>
      <c r="G144" s="12">
        <v>33</v>
      </c>
      <c r="H144" s="12">
        <v>31</v>
      </c>
      <c r="I144" s="12">
        <v>0</v>
      </c>
      <c r="J144" s="13"/>
      <c r="K144" s="12">
        <v>184</v>
      </c>
      <c r="L144" s="12">
        <v>261</v>
      </c>
      <c r="M144" s="13"/>
      <c r="N144" s="12">
        <v>52</v>
      </c>
      <c r="O144" s="12">
        <v>8</v>
      </c>
      <c r="P144" s="13"/>
      <c r="Q144" s="12">
        <v>25</v>
      </c>
      <c r="R144" s="12">
        <v>7</v>
      </c>
      <c r="S144" s="12">
        <v>9</v>
      </c>
      <c r="T144" s="12">
        <v>1</v>
      </c>
      <c r="U144" s="12">
        <v>3</v>
      </c>
      <c r="V144" s="12">
        <v>1</v>
      </c>
      <c r="W144" s="12">
        <v>1</v>
      </c>
      <c r="X144" s="12">
        <v>5</v>
      </c>
      <c r="Y144" s="12">
        <v>1</v>
      </c>
      <c r="Z144" s="12">
        <v>1</v>
      </c>
      <c r="AA144" s="13"/>
      <c r="AB144" s="12">
        <f t="shared" si="2"/>
        <v>559</v>
      </c>
      <c r="AC144" s="14"/>
    </row>
    <row r="145" spans="1:29" ht="12.75">
      <c r="A145" s="15" t="s">
        <v>107</v>
      </c>
      <c r="B145" s="15" t="s">
        <v>167</v>
      </c>
      <c r="C145" s="13"/>
      <c r="D145" s="15">
        <v>739</v>
      </c>
      <c r="E145" s="15">
        <v>591</v>
      </c>
      <c r="F145" s="15">
        <v>532</v>
      </c>
      <c r="G145" s="15">
        <v>38</v>
      </c>
      <c r="H145" s="15">
        <v>21</v>
      </c>
      <c r="I145" s="15">
        <v>0</v>
      </c>
      <c r="J145" s="13"/>
      <c r="K145" s="15">
        <v>237</v>
      </c>
      <c r="L145" s="15">
        <v>50</v>
      </c>
      <c r="M145" s="13"/>
      <c r="N145" s="15">
        <v>146</v>
      </c>
      <c r="O145" s="15">
        <v>6</v>
      </c>
      <c r="P145" s="13"/>
      <c r="Q145" s="15">
        <v>47</v>
      </c>
      <c r="R145" s="15">
        <v>17</v>
      </c>
      <c r="S145" s="15">
        <v>10</v>
      </c>
      <c r="T145" s="15">
        <v>9</v>
      </c>
      <c r="U145" s="15">
        <v>0</v>
      </c>
      <c r="V145" s="15">
        <v>2</v>
      </c>
      <c r="W145" s="15">
        <v>2</v>
      </c>
      <c r="X145" s="15">
        <v>4</v>
      </c>
      <c r="Y145" s="15">
        <v>2</v>
      </c>
      <c r="Z145" s="15">
        <v>0</v>
      </c>
      <c r="AA145" s="13"/>
      <c r="AB145" s="15">
        <f t="shared" si="2"/>
        <v>532</v>
      </c>
      <c r="AC145" s="14"/>
    </row>
    <row r="146" spans="1:29" ht="12.75">
      <c r="A146" s="12" t="s">
        <v>107</v>
      </c>
      <c r="B146" s="12" t="s">
        <v>168</v>
      </c>
      <c r="C146" s="13"/>
      <c r="D146" s="12">
        <v>3639</v>
      </c>
      <c r="E146" s="12">
        <v>2740</v>
      </c>
      <c r="F146" s="12">
        <v>2442</v>
      </c>
      <c r="G146" s="12">
        <v>173</v>
      </c>
      <c r="H146" s="12">
        <v>125</v>
      </c>
      <c r="I146" s="12">
        <v>0</v>
      </c>
      <c r="J146" s="13"/>
      <c r="K146" s="12">
        <v>1235</v>
      </c>
      <c r="L146" s="12">
        <v>104</v>
      </c>
      <c r="M146" s="13"/>
      <c r="N146" s="12">
        <v>778</v>
      </c>
      <c r="O146" s="12">
        <v>58</v>
      </c>
      <c r="P146" s="13"/>
      <c r="Q146" s="12">
        <v>99</v>
      </c>
      <c r="R146" s="12">
        <v>62</v>
      </c>
      <c r="S146" s="12">
        <v>41</v>
      </c>
      <c r="T146" s="12">
        <v>18</v>
      </c>
      <c r="U146" s="12">
        <v>19</v>
      </c>
      <c r="V146" s="12">
        <v>11</v>
      </c>
      <c r="W146" s="12">
        <v>2</v>
      </c>
      <c r="X146" s="12">
        <v>5</v>
      </c>
      <c r="Y146" s="12">
        <v>6</v>
      </c>
      <c r="Z146" s="12">
        <v>4</v>
      </c>
      <c r="AA146" s="13"/>
      <c r="AB146" s="12">
        <f t="shared" si="2"/>
        <v>2442</v>
      </c>
      <c r="AC146" s="14"/>
    </row>
    <row r="147" spans="1:29" ht="12.75">
      <c r="A147" s="15" t="s">
        <v>107</v>
      </c>
      <c r="B147" s="15" t="s">
        <v>169</v>
      </c>
      <c r="C147" s="13"/>
      <c r="D147" s="15">
        <v>2976</v>
      </c>
      <c r="E147" s="15">
        <v>2364</v>
      </c>
      <c r="F147" s="15">
        <v>2210</v>
      </c>
      <c r="G147" s="15">
        <v>71</v>
      </c>
      <c r="H147" s="15">
        <v>83</v>
      </c>
      <c r="I147" s="15">
        <v>0</v>
      </c>
      <c r="J147" s="13"/>
      <c r="K147" s="15">
        <v>979</v>
      </c>
      <c r="L147" s="15">
        <v>153</v>
      </c>
      <c r="M147" s="13"/>
      <c r="N147" s="15">
        <v>682</v>
      </c>
      <c r="O147" s="15">
        <v>53</v>
      </c>
      <c r="P147" s="13"/>
      <c r="Q147" s="15">
        <v>198</v>
      </c>
      <c r="R147" s="15">
        <v>45</v>
      </c>
      <c r="S147" s="15">
        <v>66</v>
      </c>
      <c r="T147" s="15">
        <v>6</v>
      </c>
      <c r="U147" s="15">
        <v>7</v>
      </c>
      <c r="V147" s="15">
        <v>2</v>
      </c>
      <c r="W147" s="15">
        <v>4</v>
      </c>
      <c r="X147" s="15">
        <v>7</v>
      </c>
      <c r="Y147" s="15">
        <v>4</v>
      </c>
      <c r="Z147" s="15">
        <v>4</v>
      </c>
      <c r="AA147" s="13"/>
      <c r="AB147" s="15">
        <f t="shared" si="2"/>
        <v>2210</v>
      </c>
      <c r="AC147" s="14"/>
    </row>
    <row r="148" spans="1:29" ht="12.75">
      <c r="A148" s="12" t="s">
        <v>107</v>
      </c>
      <c r="B148" s="12" t="s">
        <v>170</v>
      </c>
      <c r="C148" s="13"/>
      <c r="D148" s="12">
        <v>1350</v>
      </c>
      <c r="E148" s="12">
        <v>1003</v>
      </c>
      <c r="F148" s="12">
        <v>905</v>
      </c>
      <c r="G148" s="12">
        <v>48</v>
      </c>
      <c r="H148" s="12">
        <v>50</v>
      </c>
      <c r="I148" s="12">
        <v>0</v>
      </c>
      <c r="J148" s="13"/>
      <c r="K148" s="12">
        <v>470</v>
      </c>
      <c r="L148" s="12">
        <v>58</v>
      </c>
      <c r="M148" s="13"/>
      <c r="N148" s="12">
        <v>220</v>
      </c>
      <c r="O148" s="12">
        <v>9</v>
      </c>
      <c r="P148" s="13"/>
      <c r="Q148" s="12">
        <v>51</v>
      </c>
      <c r="R148" s="12">
        <v>12</v>
      </c>
      <c r="S148" s="12">
        <v>46</v>
      </c>
      <c r="T148" s="12">
        <v>12</v>
      </c>
      <c r="U148" s="12">
        <v>4</v>
      </c>
      <c r="V148" s="12">
        <v>2</v>
      </c>
      <c r="W148" s="12">
        <v>3</v>
      </c>
      <c r="X148" s="12">
        <v>7</v>
      </c>
      <c r="Y148" s="12">
        <v>9</v>
      </c>
      <c r="Z148" s="12">
        <v>2</v>
      </c>
      <c r="AA148" s="13"/>
      <c r="AB148" s="12">
        <f t="shared" si="2"/>
        <v>905</v>
      </c>
      <c r="AC148" s="14"/>
    </row>
    <row r="149" spans="1:29" ht="12.75">
      <c r="A149" s="15" t="s">
        <v>107</v>
      </c>
      <c r="B149" s="15" t="s">
        <v>171</v>
      </c>
      <c r="C149" s="13"/>
      <c r="D149" s="15">
        <v>1718</v>
      </c>
      <c r="E149" s="15">
        <v>1391</v>
      </c>
      <c r="F149" s="15">
        <v>1316</v>
      </c>
      <c r="G149" s="15">
        <v>46</v>
      </c>
      <c r="H149" s="15">
        <v>29</v>
      </c>
      <c r="I149" s="15">
        <v>0</v>
      </c>
      <c r="J149" s="13"/>
      <c r="K149" s="15">
        <v>772</v>
      </c>
      <c r="L149" s="15">
        <v>109</v>
      </c>
      <c r="M149" s="13"/>
      <c r="N149" s="15">
        <v>200</v>
      </c>
      <c r="O149" s="15">
        <v>35</v>
      </c>
      <c r="P149" s="13"/>
      <c r="Q149" s="15">
        <v>41</v>
      </c>
      <c r="R149" s="15">
        <v>36</v>
      </c>
      <c r="S149" s="15">
        <v>105</v>
      </c>
      <c r="T149" s="15">
        <v>1</v>
      </c>
      <c r="U149" s="15">
        <v>2</v>
      </c>
      <c r="V149" s="15">
        <v>3</v>
      </c>
      <c r="W149" s="15">
        <v>0</v>
      </c>
      <c r="X149" s="15">
        <v>6</v>
      </c>
      <c r="Y149" s="15">
        <v>3</v>
      </c>
      <c r="Z149" s="15">
        <v>3</v>
      </c>
      <c r="AA149" s="13"/>
      <c r="AB149" s="15">
        <f t="shared" si="2"/>
        <v>1316</v>
      </c>
      <c r="AC149" s="14"/>
    </row>
    <row r="150" spans="1:29" ht="12.75">
      <c r="A150" s="12" t="s">
        <v>107</v>
      </c>
      <c r="B150" s="12" t="s">
        <v>172</v>
      </c>
      <c r="C150" s="13"/>
      <c r="D150" s="12">
        <v>5033</v>
      </c>
      <c r="E150" s="12">
        <v>4035</v>
      </c>
      <c r="F150" s="12">
        <v>3752</v>
      </c>
      <c r="G150" s="12">
        <v>124</v>
      </c>
      <c r="H150" s="12">
        <v>159</v>
      </c>
      <c r="I150" s="12">
        <v>0</v>
      </c>
      <c r="J150" s="13"/>
      <c r="K150" s="12">
        <v>1889</v>
      </c>
      <c r="L150" s="12">
        <v>151</v>
      </c>
      <c r="M150" s="13"/>
      <c r="N150" s="12">
        <v>1010</v>
      </c>
      <c r="O150" s="12">
        <v>152</v>
      </c>
      <c r="P150" s="13"/>
      <c r="Q150" s="12">
        <v>206</v>
      </c>
      <c r="R150" s="12">
        <v>99</v>
      </c>
      <c r="S150" s="12">
        <v>133</v>
      </c>
      <c r="T150" s="12">
        <v>31</v>
      </c>
      <c r="U150" s="12">
        <v>15</v>
      </c>
      <c r="V150" s="12">
        <v>17</v>
      </c>
      <c r="W150" s="12">
        <v>17</v>
      </c>
      <c r="X150" s="12">
        <v>11</v>
      </c>
      <c r="Y150" s="12">
        <v>8</v>
      </c>
      <c r="Z150" s="12">
        <v>13</v>
      </c>
      <c r="AA150" s="13"/>
      <c r="AB150" s="12">
        <f aca="true" t="shared" si="3" ref="AB150:AB194">SUM(K150:Z150)</f>
        <v>3752</v>
      </c>
      <c r="AC150" s="14"/>
    </row>
    <row r="151" spans="1:29" ht="12.75">
      <c r="A151" s="15" t="s">
        <v>107</v>
      </c>
      <c r="B151" s="15" t="s">
        <v>173</v>
      </c>
      <c r="C151" s="13"/>
      <c r="D151" s="15">
        <v>1029</v>
      </c>
      <c r="E151" s="15">
        <v>811</v>
      </c>
      <c r="F151" s="15">
        <v>757</v>
      </c>
      <c r="G151" s="15">
        <v>23</v>
      </c>
      <c r="H151" s="15">
        <v>31</v>
      </c>
      <c r="I151" s="15">
        <v>0</v>
      </c>
      <c r="J151" s="13"/>
      <c r="K151" s="15">
        <v>390</v>
      </c>
      <c r="L151" s="15">
        <v>96</v>
      </c>
      <c r="M151" s="13"/>
      <c r="N151" s="15">
        <v>153</v>
      </c>
      <c r="O151" s="15">
        <v>13</v>
      </c>
      <c r="P151" s="13"/>
      <c r="Q151" s="15">
        <v>51</v>
      </c>
      <c r="R151" s="15">
        <v>18</v>
      </c>
      <c r="S151" s="15">
        <v>18</v>
      </c>
      <c r="T151" s="15">
        <v>2</v>
      </c>
      <c r="U151" s="15">
        <v>4</v>
      </c>
      <c r="V151" s="15">
        <v>3</v>
      </c>
      <c r="W151" s="15">
        <v>1</v>
      </c>
      <c r="X151" s="15">
        <v>1</v>
      </c>
      <c r="Y151" s="15">
        <v>4</v>
      </c>
      <c r="Z151" s="15">
        <v>3</v>
      </c>
      <c r="AA151" s="13"/>
      <c r="AB151" s="15">
        <f t="shared" si="3"/>
        <v>757</v>
      </c>
      <c r="AC151" s="14"/>
    </row>
    <row r="152" spans="1:29" ht="12.75">
      <c r="A152" s="12" t="s">
        <v>107</v>
      </c>
      <c r="B152" s="12" t="s">
        <v>174</v>
      </c>
      <c r="C152" s="13"/>
      <c r="D152" s="12">
        <v>10786</v>
      </c>
      <c r="E152" s="12">
        <v>8692</v>
      </c>
      <c r="F152" s="12">
        <v>8093</v>
      </c>
      <c r="G152" s="12">
        <v>298</v>
      </c>
      <c r="H152" s="12">
        <v>301</v>
      </c>
      <c r="I152" s="12">
        <v>0</v>
      </c>
      <c r="J152" s="13"/>
      <c r="K152" s="12">
        <v>4423</v>
      </c>
      <c r="L152" s="12">
        <v>279</v>
      </c>
      <c r="M152" s="13"/>
      <c r="N152" s="12">
        <v>1993</v>
      </c>
      <c r="O152" s="12">
        <v>179</v>
      </c>
      <c r="P152" s="13"/>
      <c r="Q152" s="12">
        <v>754</v>
      </c>
      <c r="R152" s="12">
        <v>157</v>
      </c>
      <c r="S152" s="12">
        <v>141</v>
      </c>
      <c r="T152" s="12">
        <v>44</v>
      </c>
      <c r="U152" s="12">
        <v>21</v>
      </c>
      <c r="V152" s="12">
        <v>20</v>
      </c>
      <c r="W152" s="12">
        <v>15</v>
      </c>
      <c r="X152" s="12">
        <v>18</v>
      </c>
      <c r="Y152" s="12">
        <v>19</v>
      </c>
      <c r="Z152" s="12">
        <v>30</v>
      </c>
      <c r="AA152" s="13"/>
      <c r="AB152" s="12">
        <f t="shared" si="3"/>
        <v>8093</v>
      </c>
      <c r="AC152" s="14"/>
    </row>
    <row r="153" spans="1:29" ht="12.75">
      <c r="A153" s="15" t="s">
        <v>107</v>
      </c>
      <c r="B153" s="15" t="s">
        <v>175</v>
      </c>
      <c r="C153" s="13"/>
      <c r="D153" s="15">
        <v>1208</v>
      </c>
      <c r="E153" s="15">
        <v>1009</v>
      </c>
      <c r="F153" s="15">
        <v>875</v>
      </c>
      <c r="G153" s="15">
        <v>79</v>
      </c>
      <c r="H153" s="15">
        <v>55</v>
      </c>
      <c r="I153" s="15">
        <v>0</v>
      </c>
      <c r="J153" s="13"/>
      <c r="K153" s="15">
        <v>401</v>
      </c>
      <c r="L153" s="15">
        <v>26</v>
      </c>
      <c r="M153" s="13"/>
      <c r="N153" s="15">
        <v>295</v>
      </c>
      <c r="O153" s="15">
        <v>20</v>
      </c>
      <c r="P153" s="13"/>
      <c r="Q153" s="15">
        <v>94</v>
      </c>
      <c r="R153" s="15">
        <v>16</v>
      </c>
      <c r="S153" s="15">
        <v>7</v>
      </c>
      <c r="T153" s="15">
        <v>2</v>
      </c>
      <c r="U153" s="15">
        <v>4</v>
      </c>
      <c r="V153" s="15">
        <v>1</v>
      </c>
      <c r="W153" s="15">
        <v>0</v>
      </c>
      <c r="X153" s="15">
        <v>2</v>
      </c>
      <c r="Y153" s="15">
        <v>5</v>
      </c>
      <c r="Z153" s="15">
        <v>2</v>
      </c>
      <c r="AA153" s="13"/>
      <c r="AB153" s="15">
        <f t="shared" si="3"/>
        <v>875</v>
      </c>
      <c r="AC153" s="14"/>
    </row>
    <row r="154" spans="1:29" ht="12.75">
      <c r="A154" s="12" t="s">
        <v>107</v>
      </c>
      <c r="B154" s="12" t="s">
        <v>176</v>
      </c>
      <c r="C154" s="13"/>
      <c r="D154" s="12">
        <v>3284</v>
      </c>
      <c r="E154" s="12">
        <v>2694</v>
      </c>
      <c r="F154" s="12">
        <v>2425</v>
      </c>
      <c r="G154" s="12">
        <v>170</v>
      </c>
      <c r="H154" s="12">
        <v>99</v>
      </c>
      <c r="I154" s="12">
        <v>0</v>
      </c>
      <c r="J154" s="13"/>
      <c r="K154" s="12">
        <v>1127</v>
      </c>
      <c r="L154" s="12">
        <v>133</v>
      </c>
      <c r="M154" s="13"/>
      <c r="N154" s="12">
        <v>699</v>
      </c>
      <c r="O154" s="12">
        <v>79</v>
      </c>
      <c r="P154" s="13"/>
      <c r="Q154" s="12">
        <v>210</v>
      </c>
      <c r="R154" s="12">
        <v>61</v>
      </c>
      <c r="S154" s="12">
        <v>63</v>
      </c>
      <c r="T154" s="12">
        <v>5</v>
      </c>
      <c r="U154" s="12">
        <v>7</v>
      </c>
      <c r="V154" s="12">
        <v>11</v>
      </c>
      <c r="W154" s="12">
        <v>6</v>
      </c>
      <c r="X154" s="12">
        <v>4</v>
      </c>
      <c r="Y154" s="12">
        <v>12</v>
      </c>
      <c r="Z154" s="12">
        <v>8</v>
      </c>
      <c r="AA154" s="13"/>
      <c r="AB154" s="12">
        <f t="shared" si="3"/>
        <v>2425</v>
      </c>
      <c r="AC154" s="14"/>
    </row>
    <row r="155" spans="1:29" ht="12.75">
      <c r="A155" s="15" t="s">
        <v>107</v>
      </c>
      <c r="B155" s="15" t="s">
        <v>177</v>
      </c>
      <c r="C155" s="13"/>
      <c r="D155" s="15">
        <v>1086</v>
      </c>
      <c r="E155" s="15">
        <v>782</v>
      </c>
      <c r="F155" s="15">
        <v>717</v>
      </c>
      <c r="G155" s="15">
        <v>44</v>
      </c>
      <c r="H155" s="15">
        <v>21</v>
      </c>
      <c r="I155" s="15">
        <v>0</v>
      </c>
      <c r="J155" s="13"/>
      <c r="K155" s="15">
        <v>170</v>
      </c>
      <c r="L155" s="15">
        <v>48</v>
      </c>
      <c r="M155" s="13"/>
      <c r="N155" s="15">
        <v>258</v>
      </c>
      <c r="O155" s="15">
        <v>8</v>
      </c>
      <c r="P155" s="13"/>
      <c r="Q155" s="15">
        <v>121</v>
      </c>
      <c r="R155" s="15">
        <v>29</v>
      </c>
      <c r="S155" s="15">
        <v>11</v>
      </c>
      <c r="T155" s="15">
        <v>56</v>
      </c>
      <c r="U155" s="15">
        <v>7</v>
      </c>
      <c r="V155" s="15">
        <v>3</v>
      </c>
      <c r="W155" s="15">
        <v>1</v>
      </c>
      <c r="X155" s="15">
        <v>0</v>
      </c>
      <c r="Y155" s="15">
        <v>2</v>
      </c>
      <c r="Z155" s="15">
        <v>3</v>
      </c>
      <c r="AA155" s="13"/>
      <c r="AB155" s="15">
        <f t="shared" si="3"/>
        <v>717</v>
      </c>
      <c r="AC155" s="14"/>
    </row>
    <row r="156" spans="1:29" ht="12.75">
      <c r="A156" s="12" t="s">
        <v>107</v>
      </c>
      <c r="B156" s="12" t="s">
        <v>178</v>
      </c>
      <c r="C156" s="13"/>
      <c r="D156" s="12">
        <v>728</v>
      </c>
      <c r="E156" s="12">
        <v>547</v>
      </c>
      <c r="F156" s="12">
        <v>493</v>
      </c>
      <c r="G156" s="12">
        <v>28</v>
      </c>
      <c r="H156" s="12">
        <v>26</v>
      </c>
      <c r="I156" s="12">
        <v>0</v>
      </c>
      <c r="J156" s="13"/>
      <c r="K156" s="12">
        <v>235</v>
      </c>
      <c r="L156" s="12">
        <v>16</v>
      </c>
      <c r="M156" s="13"/>
      <c r="N156" s="12">
        <v>137</v>
      </c>
      <c r="O156" s="12">
        <v>8</v>
      </c>
      <c r="P156" s="13"/>
      <c r="Q156" s="12">
        <v>64</v>
      </c>
      <c r="R156" s="12">
        <v>12</v>
      </c>
      <c r="S156" s="12">
        <v>13</v>
      </c>
      <c r="T156" s="12">
        <v>2</v>
      </c>
      <c r="U156" s="12">
        <v>2</v>
      </c>
      <c r="V156" s="12">
        <v>2</v>
      </c>
      <c r="W156" s="12">
        <v>1</v>
      </c>
      <c r="X156" s="12">
        <v>1</v>
      </c>
      <c r="Y156" s="12">
        <v>0</v>
      </c>
      <c r="Z156" s="12">
        <v>0</v>
      </c>
      <c r="AA156" s="13"/>
      <c r="AB156" s="12">
        <f t="shared" si="3"/>
        <v>493</v>
      </c>
      <c r="AC156" s="14"/>
    </row>
    <row r="157" spans="1:29" ht="12.75">
      <c r="A157" s="15" t="s">
        <v>107</v>
      </c>
      <c r="B157" s="15" t="s">
        <v>179</v>
      </c>
      <c r="C157" s="13"/>
      <c r="D157" s="15">
        <v>192</v>
      </c>
      <c r="E157" s="15">
        <v>155</v>
      </c>
      <c r="F157" s="15">
        <v>131</v>
      </c>
      <c r="G157" s="15">
        <v>16</v>
      </c>
      <c r="H157" s="15">
        <v>8</v>
      </c>
      <c r="I157" s="15">
        <v>0</v>
      </c>
      <c r="J157" s="13"/>
      <c r="K157" s="15">
        <v>51</v>
      </c>
      <c r="L157" s="15">
        <v>31</v>
      </c>
      <c r="M157" s="13"/>
      <c r="N157" s="15">
        <v>32</v>
      </c>
      <c r="O157" s="15">
        <v>7</v>
      </c>
      <c r="P157" s="13"/>
      <c r="Q157" s="15">
        <v>6</v>
      </c>
      <c r="R157" s="15">
        <v>1</v>
      </c>
      <c r="S157" s="15">
        <v>1</v>
      </c>
      <c r="T157" s="15">
        <v>0</v>
      </c>
      <c r="U157" s="15">
        <v>1</v>
      </c>
      <c r="V157" s="15">
        <v>0</v>
      </c>
      <c r="W157" s="15">
        <v>0</v>
      </c>
      <c r="X157" s="15">
        <v>0</v>
      </c>
      <c r="Y157" s="15">
        <v>0</v>
      </c>
      <c r="Z157" s="15">
        <v>1</v>
      </c>
      <c r="AA157" s="13"/>
      <c r="AB157" s="15">
        <f t="shared" si="3"/>
        <v>131</v>
      </c>
      <c r="AC157" s="14"/>
    </row>
    <row r="158" spans="1:29" ht="12.75">
      <c r="A158" s="12" t="s">
        <v>107</v>
      </c>
      <c r="B158" s="12" t="s">
        <v>180</v>
      </c>
      <c r="C158" s="13"/>
      <c r="D158" s="12">
        <v>3497</v>
      </c>
      <c r="E158" s="12">
        <v>2803</v>
      </c>
      <c r="F158" s="12">
        <v>2609</v>
      </c>
      <c r="G158" s="12">
        <v>101</v>
      </c>
      <c r="H158" s="12">
        <v>93</v>
      </c>
      <c r="I158" s="12">
        <v>0</v>
      </c>
      <c r="J158" s="13"/>
      <c r="K158" s="12">
        <v>1266</v>
      </c>
      <c r="L158" s="12">
        <v>255</v>
      </c>
      <c r="M158" s="13"/>
      <c r="N158" s="12">
        <v>685</v>
      </c>
      <c r="O158" s="12">
        <v>57</v>
      </c>
      <c r="P158" s="13"/>
      <c r="Q158" s="12">
        <v>162</v>
      </c>
      <c r="R158" s="12">
        <v>52</v>
      </c>
      <c r="S158" s="12">
        <v>62</v>
      </c>
      <c r="T158" s="12">
        <v>5</v>
      </c>
      <c r="U158" s="12">
        <v>4</v>
      </c>
      <c r="V158" s="12">
        <v>8</v>
      </c>
      <c r="W158" s="12">
        <v>5</v>
      </c>
      <c r="X158" s="12">
        <v>32</v>
      </c>
      <c r="Y158" s="12">
        <v>10</v>
      </c>
      <c r="Z158" s="12">
        <v>6</v>
      </c>
      <c r="AA158" s="13"/>
      <c r="AB158" s="12">
        <f t="shared" si="3"/>
        <v>2609</v>
      </c>
      <c r="AC158" s="14"/>
    </row>
    <row r="159" spans="1:29" ht="12.75">
      <c r="A159" s="15" t="s">
        <v>107</v>
      </c>
      <c r="B159" s="15" t="s">
        <v>181</v>
      </c>
      <c r="C159" s="13"/>
      <c r="D159" s="15">
        <v>985</v>
      </c>
      <c r="E159" s="15">
        <v>778</v>
      </c>
      <c r="F159" s="15">
        <v>723</v>
      </c>
      <c r="G159" s="15">
        <v>37</v>
      </c>
      <c r="H159" s="15">
        <v>18</v>
      </c>
      <c r="I159" s="15">
        <v>0</v>
      </c>
      <c r="J159" s="13"/>
      <c r="K159" s="15">
        <v>387</v>
      </c>
      <c r="L159" s="15">
        <v>109</v>
      </c>
      <c r="M159" s="13"/>
      <c r="N159" s="15">
        <v>141</v>
      </c>
      <c r="O159" s="15">
        <v>17</v>
      </c>
      <c r="P159" s="13"/>
      <c r="Q159" s="15">
        <v>40</v>
      </c>
      <c r="R159" s="15">
        <v>12</v>
      </c>
      <c r="S159" s="15">
        <v>8</v>
      </c>
      <c r="T159" s="15">
        <v>0</v>
      </c>
      <c r="U159" s="15">
        <v>2</v>
      </c>
      <c r="V159" s="15">
        <v>1</v>
      </c>
      <c r="W159" s="15">
        <v>3</v>
      </c>
      <c r="X159" s="15">
        <v>1</v>
      </c>
      <c r="Y159" s="15">
        <v>2</v>
      </c>
      <c r="Z159" s="15">
        <v>0</v>
      </c>
      <c r="AA159" s="13"/>
      <c r="AB159" s="15">
        <f t="shared" si="3"/>
        <v>723</v>
      </c>
      <c r="AC159" s="14"/>
    </row>
    <row r="160" spans="1:29" ht="12.75">
      <c r="A160" s="12" t="s">
        <v>107</v>
      </c>
      <c r="B160" s="12" t="s">
        <v>182</v>
      </c>
      <c r="C160" s="13"/>
      <c r="D160" s="12">
        <v>619</v>
      </c>
      <c r="E160" s="12">
        <v>458</v>
      </c>
      <c r="F160" s="12">
        <v>410</v>
      </c>
      <c r="G160" s="12">
        <v>40</v>
      </c>
      <c r="H160" s="12">
        <v>8</v>
      </c>
      <c r="I160" s="12">
        <v>0</v>
      </c>
      <c r="J160" s="13"/>
      <c r="K160" s="12">
        <v>205</v>
      </c>
      <c r="L160" s="12">
        <v>48</v>
      </c>
      <c r="M160" s="13"/>
      <c r="N160" s="12">
        <v>91</v>
      </c>
      <c r="O160" s="12">
        <v>8</v>
      </c>
      <c r="P160" s="13"/>
      <c r="Q160" s="12">
        <v>33</v>
      </c>
      <c r="R160" s="12">
        <v>5</v>
      </c>
      <c r="S160" s="12">
        <v>10</v>
      </c>
      <c r="T160" s="12">
        <v>2</v>
      </c>
      <c r="U160" s="12">
        <v>2</v>
      </c>
      <c r="V160" s="12">
        <v>0</v>
      </c>
      <c r="W160" s="12">
        <v>3</v>
      </c>
      <c r="X160" s="12">
        <v>2</v>
      </c>
      <c r="Y160" s="12">
        <v>0</v>
      </c>
      <c r="Z160" s="12">
        <v>1</v>
      </c>
      <c r="AA160" s="13"/>
      <c r="AB160" s="12">
        <f t="shared" si="3"/>
        <v>410</v>
      </c>
      <c r="AC160" s="14"/>
    </row>
    <row r="161" spans="1:29" ht="12.75">
      <c r="A161" s="15" t="s">
        <v>107</v>
      </c>
      <c r="B161" s="15" t="s">
        <v>183</v>
      </c>
      <c r="C161" s="13"/>
      <c r="D161" s="15">
        <v>1818</v>
      </c>
      <c r="E161" s="15">
        <v>1445</v>
      </c>
      <c r="F161" s="15">
        <v>1279</v>
      </c>
      <c r="G161" s="15">
        <v>87</v>
      </c>
      <c r="H161" s="15">
        <v>79</v>
      </c>
      <c r="I161" s="15">
        <v>0</v>
      </c>
      <c r="J161" s="13"/>
      <c r="K161" s="15">
        <v>704</v>
      </c>
      <c r="L161" s="15">
        <v>73</v>
      </c>
      <c r="M161" s="13"/>
      <c r="N161" s="15">
        <v>294</v>
      </c>
      <c r="O161" s="15">
        <v>36</v>
      </c>
      <c r="P161" s="13"/>
      <c r="Q161" s="15">
        <v>62</v>
      </c>
      <c r="R161" s="15">
        <v>23</v>
      </c>
      <c r="S161" s="15">
        <v>67</v>
      </c>
      <c r="T161" s="15">
        <v>1</v>
      </c>
      <c r="U161" s="15">
        <v>1</v>
      </c>
      <c r="V161" s="15">
        <v>0</v>
      </c>
      <c r="W161" s="15">
        <v>7</v>
      </c>
      <c r="X161" s="15">
        <v>3</v>
      </c>
      <c r="Y161" s="15">
        <v>4</v>
      </c>
      <c r="Z161" s="15">
        <v>4</v>
      </c>
      <c r="AA161" s="13"/>
      <c r="AB161" s="15">
        <f t="shared" si="3"/>
        <v>1279</v>
      </c>
      <c r="AC161" s="14"/>
    </row>
    <row r="162" spans="1:29" ht="12.75">
      <c r="A162" s="12" t="s">
        <v>107</v>
      </c>
      <c r="B162" s="12" t="s">
        <v>184</v>
      </c>
      <c r="C162" s="13"/>
      <c r="D162" s="12">
        <v>5380</v>
      </c>
      <c r="E162" s="12">
        <v>4271</v>
      </c>
      <c r="F162" s="12">
        <v>4011</v>
      </c>
      <c r="G162" s="12">
        <v>130</v>
      </c>
      <c r="H162" s="12">
        <v>130</v>
      </c>
      <c r="I162" s="12">
        <v>0</v>
      </c>
      <c r="J162" s="13"/>
      <c r="K162" s="12">
        <v>2270</v>
      </c>
      <c r="L162" s="12">
        <v>189</v>
      </c>
      <c r="M162" s="13"/>
      <c r="N162" s="12">
        <v>788</v>
      </c>
      <c r="O162" s="12">
        <v>113</v>
      </c>
      <c r="P162" s="13"/>
      <c r="Q162" s="12">
        <v>371</v>
      </c>
      <c r="R162" s="12">
        <v>62</v>
      </c>
      <c r="S162" s="12">
        <v>77</v>
      </c>
      <c r="T162" s="12">
        <v>9</v>
      </c>
      <c r="U162" s="12">
        <v>11</v>
      </c>
      <c r="V162" s="12">
        <v>9</v>
      </c>
      <c r="W162" s="12">
        <v>4</v>
      </c>
      <c r="X162" s="12">
        <v>92</v>
      </c>
      <c r="Y162" s="12">
        <v>9</v>
      </c>
      <c r="Z162" s="12">
        <v>7</v>
      </c>
      <c r="AA162" s="13"/>
      <c r="AB162" s="12">
        <f t="shared" si="3"/>
        <v>4011</v>
      </c>
      <c r="AC162" s="14"/>
    </row>
    <row r="163" spans="1:29" ht="12.75">
      <c r="A163" s="15" t="s">
        <v>107</v>
      </c>
      <c r="B163" s="15" t="s">
        <v>185</v>
      </c>
      <c r="C163" s="13"/>
      <c r="D163" s="15">
        <v>5768</v>
      </c>
      <c r="E163" s="15">
        <v>4618</v>
      </c>
      <c r="F163" s="15">
        <v>4258</v>
      </c>
      <c r="G163" s="15">
        <v>145</v>
      </c>
      <c r="H163" s="15">
        <v>215</v>
      </c>
      <c r="I163" s="15">
        <v>0</v>
      </c>
      <c r="J163" s="13"/>
      <c r="K163" s="15">
        <v>1990</v>
      </c>
      <c r="L163" s="15">
        <v>195</v>
      </c>
      <c r="M163" s="13"/>
      <c r="N163" s="15">
        <v>1364</v>
      </c>
      <c r="O163" s="15">
        <v>174</v>
      </c>
      <c r="P163" s="13"/>
      <c r="Q163" s="15">
        <v>192</v>
      </c>
      <c r="R163" s="15">
        <v>112</v>
      </c>
      <c r="S163" s="15">
        <v>90</v>
      </c>
      <c r="T163" s="15">
        <v>44</v>
      </c>
      <c r="U163" s="15">
        <v>26</v>
      </c>
      <c r="V163" s="15">
        <v>29</v>
      </c>
      <c r="W163" s="15">
        <v>10</v>
      </c>
      <c r="X163" s="15">
        <v>11</v>
      </c>
      <c r="Y163" s="15">
        <v>11</v>
      </c>
      <c r="Z163" s="15">
        <v>10</v>
      </c>
      <c r="AA163" s="13"/>
      <c r="AB163" s="15">
        <f t="shared" si="3"/>
        <v>4258</v>
      </c>
      <c r="AC163" s="14"/>
    </row>
    <row r="164" spans="1:29" ht="12.75">
      <c r="A164" s="12" t="s">
        <v>107</v>
      </c>
      <c r="B164" s="12" t="s">
        <v>186</v>
      </c>
      <c r="C164" s="13"/>
      <c r="D164" s="12">
        <v>3436</v>
      </c>
      <c r="E164" s="12">
        <v>2777</v>
      </c>
      <c r="F164" s="12">
        <v>2353</v>
      </c>
      <c r="G164" s="12">
        <v>238</v>
      </c>
      <c r="H164" s="12">
        <v>186</v>
      </c>
      <c r="I164" s="12">
        <v>0</v>
      </c>
      <c r="J164" s="13"/>
      <c r="K164" s="12">
        <v>1015</v>
      </c>
      <c r="L164" s="12">
        <v>90</v>
      </c>
      <c r="M164" s="13"/>
      <c r="N164" s="12">
        <v>454</v>
      </c>
      <c r="O164" s="12">
        <v>36</v>
      </c>
      <c r="P164" s="13"/>
      <c r="Q164" s="12">
        <v>629</v>
      </c>
      <c r="R164" s="12">
        <v>25</v>
      </c>
      <c r="S164" s="12">
        <v>49</v>
      </c>
      <c r="T164" s="12">
        <v>20</v>
      </c>
      <c r="U164" s="12">
        <v>8</v>
      </c>
      <c r="V164" s="12">
        <v>9</v>
      </c>
      <c r="W164" s="12">
        <v>4</v>
      </c>
      <c r="X164" s="12">
        <v>3</v>
      </c>
      <c r="Y164" s="12">
        <v>8</v>
      </c>
      <c r="Z164" s="12">
        <v>3</v>
      </c>
      <c r="AA164" s="13"/>
      <c r="AB164" s="12">
        <f t="shared" si="3"/>
        <v>2353</v>
      </c>
      <c r="AC164" s="14"/>
    </row>
    <row r="165" spans="1:29" ht="12.75">
      <c r="A165" s="15" t="s">
        <v>107</v>
      </c>
      <c r="B165" s="15" t="s">
        <v>187</v>
      </c>
      <c r="C165" s="13"/>
      <c r="D165" s="15">
        <v>1724</v>
      </c>
      <c r="E165" s="15">
        <v>1417</v>
      </c>
      <c r="F165" s="15">
        <v>1244</v>
      </c>
      <c r="G165" s="15">
        <v>114</v>
      </c>
      <c r="H165" s="15">
        <v>59</v>
      </c>
      <c r="I165" s="15">
        <v>0</v>
      </c>
      <c r="J165" s="13"/>
      <c r="K165" s="15">
        <v>508</v>
      </c>
      <c r="L165" s="15">
        <v>26</v>
      </c>
      <c r="M165" s="13"/>
      <c r="N165" s="15">
        <v>497</v>
      </c>
      <c r="O165" s="15">
        <v>32</v>
      </c>
      <c r="P165" s="13"/>
      <c r="Q165" s="15">
        <v>107</v>
      </c>
      <c r="R165" s="15">
        <v>21</v>
      </c>
      <c r="S165" s="15">
        <v>13</v>
      </c>
      <c r="T165" s="15">
        <v>1</v>
      </c>
      <c r="U165" s="15">
        <v>13</v>
      </c>
      <c r="V165" s="15">
        <v>10</v>
      </c>
      <c r="W165" s="15">
        <v>2</v>
      </c>
      <c r="X165" s="15">
        <v>1</v>
      </c>
      <c r="Y165" s="15">
        <v>10</v>
      </c>
      <c r="Z165" s="15">
        <v>3</v>
      </c>
      <c r="AA165" s="13"/>
      <c r="AB165" s="15">
        <f t="shared" si="3"/>
        <v>1244</v>
      </c>
      <c r="AC165" s="14"/>
    </row>
    <row r="166" spans="1:29" ht="12.75">
      <c r="A166" s="12" t="s">
        <v>107</v>
      </c>
      <c r="B166" s="12" t="s">
        <v>188</v>
      </c>
      <c r="C166" s="13"/>
      <c r="D166" s="12">
        <v>2464</v>
      </c>
      <c r="E166" s="12">
        <v>1981</v>
      </c>
      <c r="F166" s="12">
        <v>1808</v>
      </c>
      <c r="G166" s="12">
        <v>104</v>
      </c>
      <c r="H166" s="12">
        <v>69</v>
      </c>
      <c r="I166" s="12">
        <v>0</v>
      </c>
      <c r="J166" s="13"/>
      <c r="K166" s="12">
        <v>1221</v>
      </c>
      <c r="L166" s="12">
        <v>26</v>
      </c>
      <c r="M166" s="13"/>
      <c r="N166" s="12">
        <v>293</v>
      </c>
      <c r="O166" s="12">
        <v>60</v>
      </c>
      <c r="P166" s="13"/>
      <c r="Q166" s="12">
        <v>95</v>
      </c>
      <c r="R166" s="12">
        <v>26</v>
      </c>
      <c r="S166" s="12">
        <v>38</v>
      </c>
      <c r="T166" s="12">
        <v>10</v>
      </c>
      <c r="U166" s="12">
        <v>9</v>
      </c>
      <c r="V166" s="12">
        <v>3</v>
      </c>
      <c r="W166" s="12">
        <v>5</v>
      </c>
      <c r="X166" s="12">
        <v>17</v>
      </c>
      <c r="Y166" s="12">
        <v>1</v>
      </c>
      <c r="Z166" s="12">
        <v>4</v>
      </c>
      <c r="AA166" s="13"/>
      <c r="AB166" s="12">
        <f t="shared" si="3"/>
        <v>1808</v>
      </c>
      <c r="AC166" s="14"/>
    </row>
    <row r="167" spans="1:29" ht="12.75">
      <c r="A167" s="15" t="s">
        <v>107</v>
      </c>
      <c r="B167" s="15" t="s">
        <v>189</v>
      </c>
      <c r="C167" s="13"/>
      <c r="D167" s="15">
        <v>2725</v>
      </c>
      <c r="E167" s="15">
        <v>2131</v>
      </c>
      <c r="F167" s="15">
        <v>1899</v>
      </c>
      <c r="G167" s="15">
        <v>121</v>
      </c>
      <c r="H167" s="15">
        <v>111</v>
      </c>
      <c r="I167" s="15">
        <v>0</v>
      </c>
      <c r="J167" s="13"/>
      <c r="K167" s="15">
        <v>875</v>
      </c>
      <c r="L167" s="15">
        <v>59</v>
      </c>
      <c r="M167" s="13"/>
      <c r="N167" s="15">
        <v>423</v>
      </c>
      <c r="O167" s="15">
        <v>38</v>
      </c>
      <c r="P167" s="13"/>
      <c r="Q167" s="15">
        <v>355</v>
      </c>
      <c r="R167" s="15">
        <v>67</v>
      </c>
      <c r="S167" s="15">
        <v>37</v>
      </c>
      <c r="T167" s="15">
        <v>7</v>
      </c>
      <c r="U167" s="15">
        <v>10</v>
      </c>
      <c r="V167" s="15">
        <v>5</v>
      </c>
      <c r="W167" s="15">
        <v>5</v>
      </c>
      <c r="X167" s="15">
        <v>4</v>
      </c>
      <c r="Y167" s="15">
        <v>6</v>
      </c>
      <c r="Z167" s="15">
        <v>8</v>
      </c>
      <c r="AA167" s="13"/>
      <c r="AB167" s="15">
        <f t="shared" si="3"/>
        <v>1899</v>
      </c>
      <c r="AC167" s="14"/>
    </row>
    <row r="168" spans="1:29" ht="12.75">
      <c r="A168" s="12" t="s">
        <v>107</v>
      </c>
      <c r="B168" s="12" t="s">
        <v>190</v>
      </c>
      <c r="C168" s="13"/>
      <c r="D168" s="12">
        <v>1472</v>
      </c>
      <c r="E168" s="12">
        <v>1022</v>
      </c>
      <c r="F168" s="12">
        <v>890</v>
      </c>
      <c r="G168" s="12">
        <v>83</v>
      </c>
      <c r="H168" s="12">
        <v>49</v>
      </c>
      <c r="I168" s="12">
        <v>0</v>
      </c>
      <c r="J168" s="13"/>
      <c r="K168" s="12">
        <v>377</v>
      </c>
      <c r="L168" s="12">
        <v>27</v>
      </c>
      <c r="M168" s="13"/>
      <c r="N168" s="12">
        <v>331</v>
      </c>
      <c r="O168" s="12">
        <v>16</v>
      </c>
      <c r="P168" s="13"/>
      <c r="Q168" s="12">
        <v>81</v>
      </c>
      <c r="R168" s="12">
        <v>19</v>
      </c>
      <c r="S168" s="12">
        <v>16</v>
      </c>
      <c r="T168" s="12">
        <v>2</v>
      </c>
      <c r="U168" s="12">
        <v>5</v>
      </c>
      <c r="V168" s="12">
        <v>5</v>
      </c>
      <c r="W168" s="12">
        <v>2</v>
      </c>
      <c r="X168" s="12">
        <v>3</v>
      </c>
      <c r="Y168" s="12">
        <v>5</v>
      </c>
      <c r="Z168" s="12">
        <v>1</v>
      </c>
      <c r="AA168" s="13"/>
      <c r="AB168" s="12">
        <f t="shared" si="3"/>
        <v>890</v>
      </c>
      <c r="AC168" s="14"/>
    </row>
    <row r="169" spans="1:29" ht="12.75">
      <c r="A169" s="15" t="s">
        <v>107</v>
      </c>
      <c r="B169" s="15" t="s">
        <v>191</v>
      </c>
      <c r="C169" s="13"/>
      <c r="D169" s="15">
        <v>1205</v>
      </c>
      <c r="E169" s="15">
        <v>951</v>
      </c>
      <c r="F169" s="15">
        <v>864</v>
      </c>
      <c r="G169" s="15">
        <v>39</v>
      </c>
      <c r="H169" s="15">
        <v>48</v>
      </c>
      <c r="I169" s="15">
        <v>0</v>
      </c>
      <c r="J169" s="13"/>
      <c r="K169" s="15">
        <v>352</v>
      </c>
      <c r="L169" s="15">
        <v>80</v>
      </c>
      <c r="M169" s="13"/>
      <c r="N169" s="15">
        <v>263</v>
      </c>
      <c r="O169" s="15">
        <v>24</v>
      </c>
      <c r="P169" s="13"/>
      <c r="Q169" s="15">
        <v>107</v>
      </c>
      <c r="R169" s="15">
        <v>9</v>
      </c>
      <c r="S169" s="15">
        <v>11</v>
      </c>
      <c r="T169" s="15">
        <v>3</v>
      </c>
      <c r="U169" s="15">
        <v>2</v>
      </c>
      <c r="V169" s="15">
        <v>4</v>
      </c>
      <c r="W169" s="15">
        <v>3</v>
      </c>
      <c r="X169" s="15">
        <v>0</v>
      </c>
      <c r="Y169" s="15">
        <v>4</v>
      </c>
      <c r="Z169" s="15">
        <v>2</v>
      </c>
      <c r="AA169" s="13"/>
      <c r="AB169" s="15">
        <f t="shared" si="3"/>
        <v>864</v>
      </c>
      <c r="AC169" s="14"/>
    </row>
    <row r="170" spans="1:29" ht="12.75">
      <c r="A170" s="12" t="s">
        <v>107</v>
      </c>
      <c r="B170" s="12" t="s">
        <v>192</v>
      </c>
      <c r="C170" s="13"/>
      <c r="D170" s="12">
        <v>881</v>
      </c>
      <c r="E170" s="12">
        <v>713</v>
      </c>
      <c r="F170" s="12">
        <v>663</v>
      </c>
      <c r="G170" s="12">
        <v>29</v>
      </c>
      <c r="H170" s="12">
        <v>21</v>
      </c>
      <c r="I170" s="12">
        <v>0</v>
      </c>
      <c r="J170" s="13"/>
      <c r="K170" s="12">
        <v>135</v>
      </c>
      <c r="L170" s="12">
        <v>123</v>
      </c>
      <c r="M170" s="13"/>
      <c r="N170" s="12">
        <v>201</v>
      </c>
      <c r="O170" s="12">
        <v>9</v>
      </c>
      <c r="P170" s="13"/>
      <c r="Q170" s="12">
        <v>168</v>
      </c>
      <c r="R170" s="12">
        <v>10</v>
      </c>
      <c r="S170" s="12">
        <v>8</v>
      </c>
      <c r="T170" s="12">
        <v>1</v>
      </c>
      <c r="U170" s="12">
        <v>0</v>
      </c>
      <c r="V170" s="12">
        <v>3</v>
      </c>
      <c r="W170" s="12">
        <v>3</v>
      </c>
      <c r="X170" s="12">
        <v>1</v>
      </c>
      <c r="Y170" s="12">
        <v>1</v>
      </c>
      <c r="Z170" s="12">
        <v>0</v>
      </c>
      <c r="AA170" s="13"/>
      <c r="AB170" s="12">
        <f t="shared" si="3"/>
        <v>663</v>
      </c>
      <c r="AC170" s="14"/>
    </row>
    <row r="171" spans="1:29" ht="12.75">
      <c r="A171" s="15" t="s">
        <v>107</v>
      </c>
      <c r="B171" s="15" t="s">
        <v>193</v>
      </c>
      <c r="C171" s="13"/>
      <c r="D171" s="15">
        <v>3903</v>
      </c>
      <c r="E171" s="15">
        <v>3136</v>
      </c>
      <c r="F171" s="15">
        <v>2707</v>
      </c>
      <c r="G171" s="15">
        <v>236</v>
      </c>
      <c r="H171" s="15">
        <v>193</v>
      </c>
      <c r="I171" s="15">
        <v>0</v>
      </c>
      <c r="J171" s="13"/>
      <c r="K171" s="15">
        <v>1110</v>
      </c>
      <c r="L171" s="15">
        <v>153</v>
      </c>
      <c r="M171" s="13"/>
      <c r="N171" s="15">
        <v>876</v>
      </c>
      <c r="O171" s="15">
        <v>105</v>
      </c>
      <c r="P171" s="13"/>
      <c r="Q171" s="15">
        <v>172</v>
      </c>
      <c r="R171" s="15">
        <v>76</v>
      </c>
      <c r="S171" s="15">
        <v>79</v>
      </c>
      <c r="T171" s="15">
        <v>24</v>
      </c>
      <c r="U171" s="15">
        <v>43</v>
      </c>
      <c r="V171" s="15">
        <v>33</v>
      </c>
      <c r="W171" s="15">
        <v>9</v>
      </c>
      <c r="X171" s="15">
        <v>9</v>
      </c>
      <c r="Y171" s="15">
        <v>13</v>
      </c>
      <c r="Z171" s="15">
        <v>5</v>
      </c>
      <c r="AA171" s="13"/>
      <c r="AB171" s="15">
        <f t="shared" si="3"/>
        <v>2707</v>
      </c>
      <c r="AC171" s="14"/>
    </row>
    <row r="172" spans="1:29" ht="12.75">
      <c r="A172" s="12" t="s">
        <v>107</v>
      </c>
      <c r="B172" s="12" t="s">
        <v>194</v>
      </c>
      <c r="C172" s="13"/>
      <c r="D172" s="12">
        <v>706</v>
      </c>
      <c r="E172" s="12">
        <v>524</v>
      </c>
      <c r="F172" s="12">
        <v>501</v>
      </c>
      <c r="G172" s="12">
        <v>14</v>
      </c>
      <c r="H172" s="12">
        <v>9</v>
      </c>
      <c r="I172" s="12">
        <v>0</v>
      </c>
      <c r="J172" s="13"/>
      <c r="K172" s="12">
        <v>253</v>
      </c>
      <c r="L172" s="12">
        <v>10</v>
      </c>
      <c r="M172" s="13"/>
      <c r="N172" s="12">
        <v>100</v>
      </c>
      <c r="O172" s="12">
        <v>6</v>
      </c>
      <c r="P172" s="13"/>
      <c r="Q172" s="12">
        <v>98</v>
      </c>
      <c r="R172" s="12">
        <v>19</v>
      </c>
      <c r="S172" s="12">
        <v>7</v>
      </c>
      <c r="T172" s="12">
        <v>4</v>
      </c>
      <c r="U172" s="12">
        <v>0</v>
      </c>
      <c r="V172" s="12">
        <v>0</v>
      </c>
      <c r="W172" s="12">
        <v>1</v>
      </c>
      <c r="X172" s="12">
        <v>1</v>
      </c>
      <c r="Y172" s="12">
        <v>1</v>
      </c>
      <c r="Z172" s="12">
        <v>1</v>
      </c>
      <c r="AA172" s="13"/>
      <c r="AB172" s="12">
        <f t="shared" si="3"/>
        <v>501</v>
      </c>
      <c r="AC172" s="14"/>
    </row>
    <row r="173" spans="1:29" ht="12.75">
      <c r="A173" s="15" t="s">
        <v>107</v>
      </c>
      <c r="B173" s="15" t="s">
        <v>195</v>
      </c>
      <c r="C173" s="13"/>
      <c r="D173" s="15">
        <v>7487</v>
      </c>
      <c r="E173" s="15">
        <v>5979</v>
      </c>
      <c r="F173" s="15">
        <v>5465</v>
      </c>
      <c r="G173" s="15">
        <v>259</v>
      </c>
      <c r="H173" s="15">
        <v>255</v>
      </c>
      <c r="I173" s="15">
        <v>0</v>
      </c>
      <c r="J173" s="13"/>
      <c r="K173" s="15">
        <v>2695</v>
      </c>
      <c r="L173" s="15">
        <v>549</v>
      </c>
      <c r="M173" s="13"/>
      <c r="N173" s="15">
        <v>1397</v>
      </c>
      <c r="O173" s="15">
        <v>189</v>
      </c>
      <c r="P173" s="13"/>
      <c r="Q173" s="15">
        <v>332</v>
      </c>
      <c r="R173" s="15">
        <v>110</v>
      </c>
      <c r="S173" s="15">
        <v>85</v>
      </c>
      <c r="T173" s="15">
        <v>15</v>
      </c>
      <c r="U173" s="15">
        <v>16</v>
      </c>
      <c r="V173" s="15">
        <v>11</v>
      </c>
      <c r="W173" s="15">
        <v>22</v>
      </c>
      <c r="X173" s="15">
        <v>11</v>
      </c>
      <c r="Y173" s="15">
        <v>19</v>
      </c>
      <c r="Z173" s="15">
        <v>14</v>
      </c>
      <c r="AA173" s="13"/>
      <c r="AB173" s="15">
        <f t="shared" si="3"/>
        <v>5465</v>
      </c>
      <c r="AC173" s="14"/>
    </row>
    <row r="174" spans="1:29" ht="12.75">
      <c r="A174" s="12" t="s">
        <v>107</v>
      </c>
      <c r="B174" s="12" t="s">
        <v>196</v>
      </c>
      <c r="C174" s="13"/>
      <c r="D174" s="12">
        <v>10376</v>
      </c>
      <c r="E174" s="12">
        <v>8369</v>
      </c>
      <c r="F174" s="12">
        <v>7707</v>
      </c>
      <c r="G174" s="12">
        <v>401</v>
      </c>
      <c r="H174" s="12">
        <v>261</v>
      </c>
      <c r="I174" s="12">
        <v>0</v>
      </c>
      <c r="J174" s="13"/>
      <c r="K174" s="12">
        <v>3650</v>
      </c>
      <c r="L174" s="12">
        <v>416</v>
      </c>
      <c r="M174" s="13"/>
      <c r="N174" s="12">
        <v>2219</v>
      </c>
      <c r="O174" s="12">
        <v>194</v>
      </c>
      <c r="P174" s="13"/>
      <c r="Q174" s="12">
        <v>720</v>
      </c>
      <c r="R174" s="12">
        <v>152</v>
      </c>
      <c r="S174" s="12">
        <v>180</v>
      </c>
      <c r="T174" s="12">
        <v>27</v>
      </c>
      <c r="U174" s="12">
        <v>31</v>
      </c>
      <c r="V174" s="12">
        <v>23</v>
      </c>
      <c r="W174" s="12">
        <v>25</v>
      </c>
      <c r="X174" s="12">
        <v>31</v>
      </c>
      <c r="Y174" s="12">
        <v>24</v>
      </c>
      <c r="Z174" s="12">
        <v>15</v>
      </c>
      <c r="AA174" s="13"/>
      <c r="AB174" s="12">
        <f t="shared" si="3"/>
        <v>7707</v>
      </c>
      <c r="AC174" s="14"/>
    </row>
    <row r="175" spans="1:29" ht="12.75">
      <c r="A175" s="15" t="s">
        <v>107</v>
      </c>
      <c r="B175" s="15" t="s">
        <v>197</v>
      </c>
      <c r="C175" s="13"/>
      <c r="D175" s="15">
        <v>1188</v>
      </c>
      <c r="E175" s="15">
        <v>953</v>
      </c>
      <c r="F175" s="15">
        <v>887</v>
      </c>
      <c r="G175" s="15">
        <v>35</v>
      </c>
      <c r="H175" s="15">
        <v>31</v>
      </c>
      <c r="I175" s="15">
        <v>0</v>
      </c>
      <c r="J175" s="13"/>
      <c r="K175" s="15">
        <v>402</v>
      </c>
      <c r="L175" s="15">
        <v>139</v>
      </c>
      <c r="M175" s="13"/>
      <c r="N175" s="15">
        <v>194</v>
      </c>
      <c r="O175" s="15">
        <v>31</v>
      </c>
      <c r="P175" s="13"/>
      <c r="Q175" s="15">
        <v>36</v>
      </c>
      <c r="R175" s="15">
        <v>18</v>
      </c>
      <c r="S175" s="15">
        <v>50</v>
      </c>
      <c r="T175" s="15">
        <v>4</v>
      </c>
      <c r="U175" s="15">
        <v>3</v>
      </c>
      <c r="V175" s="15">
        <v>3</v>
      </c>
      <c r="W175" s="15">
        <v>2</v>
      </c>
      <c r="X175" s="15">
        <v>1</v>
      </c>
      <c r="Y175" s="15">
        <v>2</v>
      </c>
      <c r="Z175" s="15">
        <v>2</v>
      </c>
      <c r="AA175" s="13"/>
      <c r="AB175" s="15">
        <f t="shared" si="3"/>
        <v>887</v>
      </c>
      <c r="AC175" s="14"/>
    </row>
    <row r="176" spans="1:29" ht="12.75">
      <c r="A176" s="12" t="s">
        <v>107</v>
      </c>
      <c r="B176" s="12" t="s">
        <v>198</v>
      </c>
      <c r="C176" s="13"/>
      <c r="D176" s="12">
        <v>2879</v>
      </c>
      <c r="E176" s="12">
        <v>2285</v>
      </c>
      <c r="F176" s="12">
        <v>2103</v>
      </c>
      <c r="G176" s="12">
        <v>114</v>
      </c>
      <c r="H176" s="12">
        <v>68</v>
      </c>
      <c r="I176" s="12">
        <v>0</v>
      </c>
      <c r="J176" s="13"/>
      <c r="K176" s="12">
        <v>699</v>
      </c>
      <c r="L176" s="12">
        <v>68</v>
      </c>
      <c r="M176" s="13"/>
      <c r="N176" s="12">
        <v>844</v>
      </c>
      <c r="O176" s="12">
        <v>107</v>
      </c>
      <c r="P176" s="13"/>
      <c r="Q176" s="12">
        <v>237</v>
      </c>
      <c r="R176" s="12">
        <v>34</v>
      </c>
      <c r="S176" s="12">
        <v>61</v>
      </c>
      <c r="T176" s="12">
        <v>6</v>
      </c>
      <c r="U176" s="12">
        <v>11</v>
      </c>
      <c r="V176" s="12">
        <v>9</v>
      </c>
      <c r="W176" s="12">
        <v>7</v>
      </c>
      <c r="X176" s="12">
        <v>4</v>
      </c>
      <c r="Y176" s="12">
        <v>7</v>
      </c>
      <c r="Z176" s="12">
        <v>9</v>
      </c>
      <c r="AA176" s="13"/>
      <c r="AB176" s="12">
        <f t="shared" si="3"/>
        <v>2103</v>
      </c>
      <c r="AC176" s="14"/>
    </row>
    <row r="177" spans="1:29" ht="12.75">
      <c r="A177" s="15" t="s">
        <v>107</v>
      </c>
      <c r="B177" s="15" t="s">
        <v>199</v>
      </c>
      <c r="C177" s="13"/>
      <c r="D177" s="15">
        <v>3822</v>
      </c>
      <c r="E177" s="15">
        <v>2866</v>
      </c>
      <c r="F177" s="15">
        <v>2676</v>
      </c>
      <c r="G177" s="15">
        <v>93</v>
      </c>
      <c r="H177" s="15">
        <v>97</v>
      </c>
      <c r="I177" s="15">
        <v>0</v>
      </c>
      <c r="J177" s="13"/>
      <c r="K177" s="15">
        <v>1443</v>
      </c>
      <c r="L177" s="15">
        <v>134</v>
      </c>
      <c r="M177" s="13"/>
      <c r="N177" s="15">
        <v>643</v>
      </c>
      <c r="O177" s="15">
        <v>45</v>
      </c>
      <c r="P177" s="13"/>
      <c r="Q177" s="15">
        <v>254</v>
      </c>
      <c r="R177" s="15">
        <v>37</v>
      </c>
      <c r="S177" s="15">
        <v>42</v>
      </c>
      <c r="T177" s="15">
        <v>48</v>
      </c>
      <c r="U177" s="15">
        <v>5</v>
      </c>
      <c r="V177" s="15">
        <v>3</v>
      </c>
      <c r="W177" s="15">
        <v>5</v>
      </c>
      <c r="X177" s="15">
        <v>4</v>
      </c>
      <c r="Y177" s="15">
        <v>9</v>
      </c>
      <c r="Z177" s="15">
        <v>4</v>
      </c>
      <c r="AA177" s="13"/>
      <c r="AB177" s="15">
        <f t="shared" si="3"/>
        <v>2676</v>
      </c>
      <c r="AC177" s="14"/>
    </row>
    <row r="178" spans="1:29" ht="12.75">
      <c r="A178" s="12" t="s">
        <v>107</v>
      </c>
      <c r="B178" s="12" t="s">
        <v>200</v>
      </c>
      <c r="C178" s="13"/>
      <c r="D178" s="12">
        <v>3390</v>
      </c>
      <c r="E178" s="12">
        <v>2748</v>
      </c>
      <c r="F178" s="12">
        <v>2504</v>
      </c>
      <c r="G178" s="12">
        <v>116</v>
      </c>
      <c r="H178" s="12">
        <v>127</v>
      </c>
      <c r="I178" s="12">
        <v>1</v>
      </c>
      <c r="J178" s="13"/>
      <c r="K178" s="12">
        <v>1172</v>
      </c>
      <c r="L178" s="12">
        <v>120</v>
      </c>
      <c r="M178" s="13"/>
      <c r="N178" s="12">
        <v>608</v>
      </c>
      <c r="O178" s="12">
        <v>77</v>
      </c>
      <c r="P178" s="13"/>
      <c r="Q178" s="12">
        <v>413</v>
      </c>
      <c r="R178" s="12">
        <v>34</v>
      </c>
      <c r="S178" s="12">
        <v>43</v>
      </c>
      <c r="T178" s="12">
        <v>8</v>
      </c>
      <c r="U178" s="12">
        <v>4</v>
      </c>
      <c r="V178" s="12">
        <v>5</v>
      </c>
      <c r="W178" s="12">
        <v>5</v>
      </c>
      <c r="X178" s="12">
        <v>6</v>
      </c>
      <c r="Y178" s="12">
        <v>4</v>
      </c>
      <c r="Z178" s="12">
        <v>5</v>
      </c>
      <c r="AA178" s="13"/>
      <c r="AB178" s="12">
        <f t="shared" si="3"/>
        <v>2504</v>
      </c>
      <c r="AC178" s="14"/>
    </row>
    <row r="179" spans="1:29" ht="12.75">
      <c r="A179" s="15" t="s">
        <v>107</v>
      </c>
      <c r="B179" s="15" t="s">
        <v>201</v>
      </c>
      <c r="C179" s="13"/>
      <c r="D179" s="15">
        <v>1406</v>
      </c>
      <c r="E179" s="15">
        <v>1109</v>
      </c>
      <c r="F179" s="15">
        <v>975</v>
      </c>
      <c r="G179" s="15">
        <v>69</v>
      </c>
      <c r="H179" s="15">
        <v>65</v>
      </c>
      <c r="I179" s="15">
        <v>0</v>
      </c>
      <c r="J179" s="13"/>
      <c r="K179" s="15">
        <v>418</v>
      </c>
      <c r="L179" s="15">
        <v>87</v>
      </c>
      <c r="M179" s="13"/>
      <c r="N179" s="15">
        <v>352</v>
      </c>
      <c r="O179" s="15">
        <v>17</v>
      </c>
      <c r="P179" s="13"/>
      <c r="Q179" s="15">
        <v>57</v>
      </c>
      <c r="R179" s="15">
        <v>13</v>
      </c>
      <c r="S179" s="15">
        <v>13</v>
      </c>
      <c r="T179" s="15">
        <v>3</v>
      </c>
      <c r="U179" s="15">
        <v>2</v>
      </c>
      <c r="V179" s="15">
        <v>0</v>
      </c>
      <c r="W179" s="15">
        <v>2</v>
      </c>
      <c r="X179" s="15">
        <v>4</v>
      </c>
      <c r="Y179" s="15">
        <v>6</v>
      </c>
      <c r="Z179" s="15">
        <v>1</v>
      </c>
      <c r="AA179" s="13"/>
      <c r="AB179" s="15">
        <f t="shared" si="3"/>
        <v>975</v>
      </c>
      <c r="AC179" s="14"/>
    </row>
    <row r="180" spans="1:29" ht="12.75">
      <c r="A180" s="12" t="s">
        <v>107</v>
      </c>
      <c r="B180" s="12" t="s">
        <v>202</v>
      </c>
      <c r="C180" s="13"/>
      <c r="D180" s="12">
        <v>2039</v>
      </c>
      <c r="E180" s="12">
        <v>1639</v>
      </c>
      <c r="F180" s="12">
        <v>1514</v>
      </c>
      <c r="G180" s="12">
        <v>66</v>
      </c>
      <c r="H180" s="12">
        <v>59</v>
      </c>
      <c r="I180" s="12">
        <v>0</v>
      </c>
      <c r="J180" s="13"/>
      <c r="K180" s="12">
        <v>818</v>
      </c>
      <c r="L180" s="12">
        <v>116</v>
      </c>
      <c r="M180" s="13"/>
      <c r="N180" s="12">
        <v>385</v>
      </c>
      <c r="O180" s="12">
        <v>30</v>
      </c>
      <c r="P180" s="13"/>
      <c r="Q180" s="12">
        <v>74</v>
      </c>
      <c r="R180" s="12">
        <v>25</v>
      </c>
      <c r="S180" s="12">
        <v>35</v>
      </c>
      <c r="T180" s="12">
        <v>6</v>
      </c>
      <c r="U180" s="12">
        <v>4</v>
      </c>
      <c r="V180" s="12">
        <v>7</v>
      </c>
      <c r="W180" s="12">
        <v>6</v>
      </c>
      <c r="X180" s="12">
        <v>2</v>
      </c>
      <c r="Y180" s="12">
        <v>5</v>
      </c>
      <c r="Z180" s="12">
        <v>1</v>
      </c>
      <c r="AA180" s="13"/>
      <c r="AB180" s="12">
        <f t="shared" si="3"/>
        <v>1514</v>
      </c>
      <c r="AC180" s="14"/>
    </row>
    <row r="181" spans="1:29" ht="12.75">
      <c r="A181" s="15" t="s">
        <v>107</v>
      </c>
      <c r="B181" s="15" t="s">
        <v>203</v>
      </c>
      <c r="C181" s="13"/>
      <c r="D181" s="15">
        <v>2316</v>
      </c>
      <c r="E181" s="15">
        <v>1871</v>
      </c>
      <c r="F181" s="15">
        <v>1712</v>
      </c>
      <c r="G181" s="15">
        <v>105</v>
      </c>
      <c r="H181" s="15">
        <v>54</v>
      </c>
      <c r="I181" s="15">
        <v>0</v>
      </c>
      <c r="J181" s="13"/>
      <c r="K181" s="15">
        <v>560</v>
      </c>
      <c r="L181" s="15">
        <v>275</v>
      </c>
      <c r="M181" s="13"/>
      <c r="N181" s="15">
        <v>661</v>
      </c>
      <c r="O181" s="15">
        <v>42</v>
      </c>
      <c r="P181" s="13"/>
      <c r="Q181" s="15">
        <v>56</v>
      </c>
      <c r="R181" s="15">
        <v>52</v>
      </c>
      <c r="S181" s="15">
        <v>12</v>
      </c>
      <c r="T181" s="15">
        <v>24</v>
      </c>
      <c r="U181" s="15">
        <v>8</v>
      </c>
      <c r="V181" s="15">
        <v>7</v>
      </c>
      <c r="W181" s="15">
        <v>3</v>
      </c>
      <c r="X181" s="15">
        <v>2</v>
      </c>
      <c r="Y181" s="15">
        <v>5</v>
      </c>
      <c r="Z181" s="15">
        <v>5</v>
      </c>
      <c r="AA181" s="13"/>
      <c r="AB181" s="15">
        <f t="shared" si="3"/>
        <v>1712</v>
      </c>
      <c r="AC181" s="14"/>
    </row>
    <row r="182" spans="1:29" ht="12.75">
      <c r="A182" s="12" t="s">
        <v>107</v>
      </c>
      <c r="B182" s="12" t="s">
        <v>204</v>
      </c>
      <c r="C182" s="13"/>
      <c r="D182" s="12">
        <v>4375</v>
      </c>
      <c r="E182" s="12">
        <v>3568</v>
      </c>
      <c r="F182" s="12">
        <v>3316</v>
      </c>
      <c r="G182" s="12">
        <v>128</v>
      </c>
      <c r="H182" s="12">
        <v>124</v>
      </c>
      <c r="I182" s="12">
        <v>0</v>
      </c>
      <c r="J182" s="13"/>
      <c r="K182" s="12">
        <v>1873</v>
      </c>
      <c r="L182" s="12">
        <v>172</v>
      </c>
      <c r="M182" s="13"/>
      <c r="N182" s="12">
        <v>683</v>
      </c>
      <c r="O182" s="12">
        <v>115</v>
      </c>
      <c r="P182" s="13"/>
      <c r="Q182" s="12">
        <v>211</v>
      </c>
      <c r="R182" s="12">
        <v>48</v>
      </c>
      <c r="S182" s="12">
        <v>167</v>
      </c>
      <c r="T182" s="12">
        <v>7</v>
      </c>
      <c r="U182" s="12">
        <v>6</v>
      </c>
      <c r="V182" s="12">
        <v>8</v>
      </c>
      <c r="W182" s="12">
        <v>10</v>
      </c>
      <c r="X182" s="12">
        <v>3</v>
      </c>
      <c r="Y182" s="12">
        <v>4</v>
      </c>
      <c r="Z182" s="12">
        <v>9</v>
      </c>
      <c r="AA182" s="13"/>
      <c r="AB182" s="12">
        <f t="shared" si="3"/>
        <v>3316</v>
      </c>
      <c r="AC182" s="14"/>
    </row>
    <row r="183" spans="1:29" ht="12.75">
      <c r="A183" s="15" t="s">
        <v>107</v>
      </c>
      <c r="B183" s="15" t="s">
        <v>205</v>
      </c>
      <c r="C183" s="13"/>
      <c r="D183" s="15">
        <v>8910</v>
      </c>
      <c r="E183" s="15">
        <v>7042</v>
      </c>
      <c r="F183" s="15">
        <v>6773</v>
      </c>
      <c r="G183" s="15">
        <v>91</v>
      </c>
      <c r="H183" s="15">
        <v>178</v>
      </c>
      <c r="I183" s="15">
        <v>0</v>
      </c>
      <c r="J183" s="13"/>
      <c r="K183" s="15">
        <v>3652</v>
      </c>
      <c r="L183" s="15">
        <v>652</v>
      </c>
      <c r="M183" s="13"/>
      <c r="N183" s="15">
        <v>1446</v>
      </c>
      <c r="O183" s="15">
        <v>151</v>
      </c>
      <c r="P183" s="13"/>
      <c r="Q183" s="15">
        <v>499</v>
      </c>
      <c r="R183" s="15">
        <v>121</v>
      </c>
      <c r="S183" s="15">
        <v>131</v>
      </c>
      <c r="T183" s="15">
        <v>24</v>
      </c>
      <c r="U183" s="15">
        <v>12</v>
      </c>
      <c r="V183" s="15">
        <v>7</v>
      </c>
      <c r="W183" s="15">
        <v>14</v>
      </c>
      <c r="X183" s="15">
        <v>32</v>
      </c>
      <c r="Y183" s="15">
        <v>20</v>
      </c>
      <c r="Z183" s="15">
        <v>12</v>
      </c>
      <c r="AA183" s="13"/>
      <c r="AB183" s="15">
        <f t="shared" si="3"/>
        <v>6773</v>
      </c>
      <c r="AC183" s="14"/>
    </row>
    <row r="184" spans="1:29" ht="12.75">
      <c r="A184" s="12" t="s">
        <v>107</v>
      </c>
      <c r="B184" s="12" t="s">
        <v>206</v>
      </c>
      <c r="C184" s="13"/>
      <c r="D184" s="12">
        <v>5504</v>
      </c>
      <c r="E184" s="12">
        <v>4462</v>
      </c>
      <c r="F184" s="12">
        <v>4091</v>
      </c>
      <c r="G184" s="12">
        <v>183</v>
      </c>
      <c r="H184" s="12">
        <v>188</v>
      </c>
      <c r="I184" s="12">
        <v>0</v>
      </c>
      <c r="J184" s="13"/>
      <c r="K184" s="12">
        <v>1898</v>
      </c>
      <c r="L184" s="12">
        <v>227</v>
      </c>
      <c r="M184" s="13"/>
      <c r="N184" s="12">
        <v>761</v>
      </c>
      <c r="O184" s="12">
        <v>473</v>
      </c>
      <c r="P184" s="13"/>
      <c r="Q184" s="12">
        <v>358</v>
      </c>
      <c r="R184" s="12">
        <v>76</v>
      </c>
      <c r="S184" s="12">
        <v>233</v>
      </c>
      <c r="T184" s="12">
        <v>9</v>
      </c>
      <c r="U184" s="12">
        <v>6</v>
      </c>
      <c r="V184" s="12">
        <v>15</v>
      </c>
      <c r="W184" s="12">
        <v>5</v>
      </c>
      <c r="X184" s="12">
        <v>9</v>
      </c>
      <c r="Y184" s="12">
        <v>14</v>
      </c>
      <c r="Z184" s="12">
        <v>7</v>
      </c>
      <c r="AA184" s="13"/>
      <c r="AB184" s="12">
        <f t="shared" si="3"/>
        <v>4091</v>
      </c>
      <c r="AC184" s="14"/>
    </row>
    <row r="185" spans="1:29" ht="12.75">
      <c r="A185" s="15" t="s">
        <v>107</v>
      </c>
      <c r="B185" s="15" t="s">
        <v>207</v>
      </c>
      <c r="C185" s="13"/>
      <c r="D185" s="15">
        <v>5743</v>
      </c>
      <c r="E185" s="15">
        <v>4574</v>
      </c>
      <c r="F185" s="15">
        <v>4270</v>
      </c>
      <c r="G185" s="15">
        <v>163</v>
      </c>
      <c r="H185" s="15">
        <v>141</v>
      </c>
      <c r="I185" s="15">
        <v>0</v>
      </c>
      <c r="J185" s="13"/>
      <c r="K185" s="15">
        <v>2361</v>
      </c>
      <c r="L185" s="15">
        <v>218</v>
      </c>
      <c r="M185" s="13"/>
      <c r="N185" s="15">
        <v>933</v>
      </c>
      <c r="O185" s="15">
        <v>169</v>
      </c>
      <c r="P185" s="13"/>
      <c r="Q185" s="15">
        <v>308</v>
      </c>
      <c r="R185" s="15">
        <v>90</v>
      </c>
      <c r="S185" s="15">
        <v>93</v>
      </c>
      <c r="T185" s="15">
        <v>11</v>
      </c>
      <c r="U185" s="15">
        <v>19</v>
      </c>
      <c r="V185" s="15">
        <v>17</v>
      </c>
      <c r="W185" s="15">
        <v>11</v>
      </c>
      <c r="X185" s="15">
        <v>19</v>
      </c>
      <c r="Y185" s="15">
        <v>11</v>
      </c>
      <c r="Z185" s="15">
        <v>10</v>
      </c>
      <c r="AA185" s="13"/>
      <c r="AB185" s="15">
        <f t="shared" si="3"/>
        <v>4270</v>
      </c>
      <c r="AC185" s="14"/>
    </row>
    <row r="186" spans="1:29" ht="12.75">
      <c r="A186" s="12" t="s">
        <v>107</v>
      </c>
      <c r="B186" s="12" t="s">
        <v>208</v>
      </c>
      <c r="C186" s="13"/>
      <c r="D186" s="12">
        <v>3219</v>
      </c>
      <c r="E186" s="12">
        <v>2660</v>
      </c>
      <c r="F186" s="12">
        <v>2468</v>
      </c>
      <c r="G186" s="12">
        <v>116</v>
      </c>
      <c r="H186" s="12">
        <v>76</v>
      </c>
      <c r="I186" s="12">
        <v>0</v>
      </c>
      <c r="J186" s="13"/>
      <c r="K186" s="12">
        <v>1286</v>
      </c>
      <c r="L186" s="12">
        <v>113</v>
      </c>
      <c r="M186" s="13"/>
      <c r="N186" s="12">
        <v>684</v>
      </c>
      <c r="O186" s="12">
        <v>79</v>
      </c>
      <c r="P186" s="13"/>
      <c r="Q186" s="12">
        <v>148</v>
      </c>
      <c r="R186" s="12">
        <v>51</v>
      </c>
      <c r="S186" s="12">
        <v>47</v>
      </c>
      <c r="T186" s="12">
        <v>5</v>
      </c>
      <c r="U186" s="12">
        <v>9</v>
      </c>
      <c r="V186" s="12">
        <v>17</v>
      </c>
      <c r="W186" s="12">
        <v>3</v>
      </c>
      <c r="X186" s="12">
        <v>12</v>
      </c>
      <c r="Y186" s="12">
        <v>8</v>
      </c>
      <c r="Z186" s="12">
        <v>6</v>
      </c>
      <c r="AA186" s="13"/>
      <c r="AB186" s="12">
        <f t="shared" si="3"/>
        <v>2468</v>
      </c>
      <c r="AC186" s="14"/>
    </row>
    <row r="187" spans="1:29" ht="12.75">
      <c r="A187" s="15" t="s">
        <v>107</v>
      </c>
      <c r="B187" s="15" t="s">
        <v>209</v>
      </c>
      <c r="C187" s="13"/>
      <c r="D187" s="15">
        <v>5723</v>
      </c>
      <c r="E187" s="15">
        <v>4445</v>
      </c>
      <c r="F187" s="15">
        <v>3987</v>
      </c>
      <c r="G187" s="15">
        <v>226</v>
      </c>
      <c r="H187" s="15">
        <v>232</v>
      </c>
      <c r="I187" s="15">
        <v>0</v>
      </c>
      <c r="J187" s="13"/>
      <c r="K187" s="15">
        <v>1596</v>
      </c>
      <c r="L187" s="15">
        <v>313</v>
      </c>
      <c r="M187" s="13"/>
      <c r="N187" s="15">
        <v>1214</v>
      </c>
      <c r="O187" s="15">
        <v>147</v>
      </c>
      <c r="P187" s="13"/>
      <c r="Q187" s="15">
        <v>453</v>
      </c>
      <c r="R187" s="15">
        <v>98</v>
      </c>
      <c r="S187" s="15">
        <v>36</v>
      </c>
      <c r="T187" s="15">
        <v>7</v>
      </c>
      <c r="U187" s="15">
        <v>50</v>
      </c>
      <c r="V187" s="15">
        <v>37</v>
      </c>
      <c r="W187" s="15">
        <v>9</v>
      </c>
      <c r="X187" s="15">
        <v>8</v>
      </c>
      <c r="Y187" s="15">
        <v>14</v>
      </c>
      <c r="Z187" s="15">
        <v>5</v>
      </c>
      <c r="AA187" s="13"/>
      <c r="AB187" s="15">
        <f t="shared" si="3"/>
        <v>3987</v>
      </c>
      <c r="AC187" s="14"/>
    </row>
    <row r="188" spans="1:29" ht="12.75">
      <c r="A188" s="12" t="s">
        <v>107</v>
      </c>
      <c r="B188" s="12" t="s">
        <v>210</v>
      </c>
      <c r="C188" s="13"/>
      <c r="D188" s="12">
        <v>832</v>
      </c>
      <c r="E188" s="12">
        <v>657</v>
      </c>
      <c r="F188" s="12">
        <v>582</v>
      </c>
      <c r="G188" s="12">
        <v>42</v>
      </c>
      <c r="H188" s="12">
        <v>33</v>
      </c>
      <c r="I188" s="12">
        <v>0</v>
      </c>
      <c r="J188" s="13"/>
      <c r="K188" s="12">
        <v>294</v>
      </c>
      <c r="L188" s="12">
        <v>30</v>
      </c>
      <c r="M188" s="13"/>
      <c r="N188" s="12">
        <v>129</v>
      </c>
      <c r="O188" s="12">
        <v>14</v>
      </c>
      <c r="P188" s="13"/>
      <c r="Q188" s="12">
        <v>58</v>
      </c>
      <c r="R188" s="12">
        <v>6</v>
      </c>
      <c r="S188" s="12">
        <v>31</v>
      </c>
      <c r="T188" s="12">
        <v>3</v>
      </c>
      <c r="U188" s="12">
        <v>3</v>
      </c>
      <c r="V188" s="12">
        <v>2</v>
      </c>
      <c r="W188" s="12">
        <v>1</v>
      </c>
      <c r="X188" s="12">
        <v>6</v>
      </c>
      <c r="Y188" s="12">
        <v>4</v>
      </c>
      <c r="Z188" s="12">
        <v>1</v>
      </c>
      <c r="AA188" s="13"/>
      <c r="AB188" s="12">
        <f t="shared" si="3"/>
        <v>582</v>
      </c>
      <c r="AC188" s="14"/>
    </row>
    <row r="189" spans="1:29" ht="12.75">
      <c r="A189" s="15" t="s">
        <v>107</v>
      </c>
      <c r="B189" s="15" t="s">
        <v>211</v>
      </c>
      <c r="C189" s="13"/>
      <c r="D189" s="15">
        <v>2670</v>
      </c>
      <c r="E189" s="15">
        <v>2061</v>
      </c>
      <c r="F189" s="15">
        <v>1890</v>
      </c>
      <c r="G189" s="15">
        <v>93</v>
      </c>
      <c r="H189" s="15">
        <v>78</v>
      </c>
      <c r="I189" s="15">
        <v>0</v>
      </c>
      <c r="J189" s="13"/>
      <c r="K189" s="15">
        <v>687</v>
      </c>
      <c r="L189" s="15">
        <v>69</v>
      </c>
      <c r="M189" s="13"/>
      <c r="N189" s="15">
        <v>736</v>
      </c>
      <c r="O189" s="15">
        <v>37</v>
      </c>
      <c r="P189" s="13"/>
      <c r="Q189" s="15">
        <v>185</v>
      </c>
      <c r="R189" s="15">
        <v>92</v>
      </c>
      <c r="S189" s="15">
        <v>17</v>
      </c>
      <c r="T189" s="15">
        <v>13</v>
      </c>
      <c r="U189" s="15">
        <v>26</v>
      </c>
      <c r="V189" s="15">
        <v>17</v>
      </c>
      <c r="W189" s="15">
        <v>1</v>
      </c>
      <c r="X189" s="15">
        <v>4</v>
      </c>
      <c r="Y189" s="15">
        <v>4</v>
      </c>
      <c r="Z189" s="15">
        <v>2</v>
      </c>
      <c r="AA189" s="13"/>
      <c r="AB189" s="15">
        <f t="shared" si="3"/>
        <v>1890</v>
      </c>
      <c r="AC189" s="14"/>
    </row>
    <row r="190" spans="1:29" ht="12.75">
      <c r="A190" s="12" t="s">
        <v>107</v>
      </c>
      <c r="B190" s="12" t="s">
        <v>212</v>
      </c>
      <c r="C190" s="13"/>
      <c r="D190" s="12">
        <v>1024</v>
      </c>
      <c r="E190" s="12">
        <v>787</v>
      </c>
      <c r="F190" s="12">
        <v>719</v>
      </c>
      <c r="G190" s="12">
        <v>35</v>
      </c>
      <c r="H190" s="12">
        <v>33</v>
      </c>
      <c r="I190" s="12">
        <v>0</v>
      </c>
      <c r="J190" s="13"/>
      <c r="K190" s="12">
        <v>162</v>
      </c>
      <c r="L190" s="12">
        <v>125</v>
      </c>
      <c r="M190" s="13"/>
      <c r="N190" s="12">
        <v>344</v>
      </c>
      <c r="O190" s="12">
        <v>6</v>
      </c>
      <c r="P190" s="13"/>
      <c r="Q190" s="12">
        <v>22</v>
      </c>
      <c r="R190" s="12">
        <v>15</v>
      </c>
      <c r="S190" s="12">
        <v>13</v>
      </c>
      <c r="T190" s="12">
        <v>15</v>
      </c>
      <c r="U190" s="12">
        <v>2</v>
      </c>
      <c r="V190" s="12">
        <v>4</v>
      </c>
      <c r="W190" s="12">
        <v>2</v>
      </c>
      <c r="X190" s="12">
        <v>3</v>
      </c>
      <c r="Y190" s="12">
        <v>3</v>
      </c>
      <c r="Z190" s="12">
        <v>3</v>
      </c>
      <c r="AA190" s="13"/>
      <c r="AB190" s="12">
        <f t="shared" si="3"/>
        <v>719</v>
      </c>
      <c r="AC190" s="14"/>
    </row>
    <row r="191" spans="1:29" ht="12.75">
      <c r="A191" s="15" t="s">
        <v>107</v>
      </c>
      <c r="B191" s="15" t="s">
        <v>213</v>
      </c>
      <c r="C191" s="13"/>
      <c r="D191" s="15">
        <v>1035</v>
      </c>
      <c r="E191" s="15">
        <v>871</v>
      </c>
      <c r="F191" s="15">
        <v>810</v>
      </c>
      <c r="G191" s="15">
        <v>28</v>
      </c>
      <c r="H191" s="15">
        <v>33</v>
      </c>
      <c r="I191" s="15">
        <v>0</v>
      </c>
      <c r="J191" s="13"/>
      <c r="K191" s="15">
        <v>276</v>
      </c>
      <c r="L191" s="15">
        <v>223</v>
      </c>
      <c r="M191" s="13"/>
      <c r="N191" s="15">
        <v>201</v>
      </c>
      <c r="O191" s="15">
        <v>30</v>
      </c>
      <c r="P191" s="13"/>
      <c r="Q191" s="15">
        <v>26</v>
      </c>
      <c r="R191" s="15">
        <v>12</v>
      </c>
      <c r="S191" s="15">
        <v>23</v>
      </c>
      <c r="T191" s="15">
        <v>1</v>
      </c>
      <c r="U191" s="15">
        <v>2</v>
      </c>
      <c r="V191" s="15">
        <v>3</v>
      </c>
      <c r="W191" s="15">
        <v>3</v>
      </c>
      <c r="X191" s="15">
        <v>6</v>
      </c>
      <c r="Y191" s="15">
        <v>1</v>
      </c>
      <c r="Z191" s="15">
        <v>3</v>
      </c>
      <c r="AA191" s="13"/>
      <c r="AB191" s="15">
        <f t="shared" si="3"/>
        <v>810</v>
      </c>
      <c r="AC191" s="14"/>
    </row>
    <row r="192" spans="1:29" ht="12.75">
      <c r="A192" s="12" t="s">
        <v>107</v>
      </c>
      <c r="B192" s="12" t="s">
        <v>214</v>
      </c>
      <c r="C192" s="13"/>
      <c r="D192" s="12">
        <v>3121</v>
      </c>
      <c r="E192" s="12">
        <v>2442</v>
      </c>
      <c r="F192" s="12">
        <v>2298</v>
      </c>
      <c r="G192" s="12">
        <v>61</v>
      </c>
      <c r="H192" s="12">
        <v>83</v>
      </c>
      <c r="I192" s="12">
        <v>0</v>
      </c>
      <c r="J192" s="13"/>
      <c r="K192" s="12">
        <v>1303</v>
      </c>
      <c r="L192" s="12">
        <v>153</v>
      </c>
      <c r="M192" s="13"/>
      <c r="N192" s="12">
        <v>399</v>
      </c>
      <c r="O192" s="12">
        <v>90</v>
      </c>
      <c r="P192" s="13"/>
      <c r="Q192" s="12">
        <v>178</v>
      </c>
      <c r="R192" s="12">
        <v>37</v>
      </c>
      <c r="S192" s="12">
        <v>101</v>
      </c>
      <c r="T192" s="12">
        <v>3</v>
      </c>
      <c r="U192" s="12">
        <v>3</v>
      </c>
      <c r="V192" s="12">
        <v>4</v>
      </c>
      <c r="W192" s="12">
        <v>7</v>
      </c>
      <c r="X192" s="12">
        <v>10</v>
      </c>
      <c r="Y192" s="12">
        <v>5</v>
      </c>
      <c r="Z192" s="12">
        <v>5</v>
      </c>
      <c r="AA192" s="13"/>
      <c r="AB192" s="12">
        <f t="shared" si="3"/>
        <v>2298</v>
      </c>
      <c r="AC192" s="14"/>
    </row>
    <row r="193" spans="1:29" ht="12.75">
      <c r="A193" s="15" t="s">
        <v>107</v>
      </c>
      <c r="B193" s="15" t="s">
        <v>215</v>
      </c>
      <c r="C193" s="13"/>
      <c r="D193" s="15">
        <v>7311</v>
      </c>
      <c r="E193" s="15">
        <v>5997</v>
      </c>
      <c r="F193" s="15">
        <v>5547</v>
      </c>
      <c r="G193" s="15">
        <v>200</v>
      </c>
      <c r="H193" s="15">
        <v>250</v>
      </c>
      <c r="I193" s="15">
        <v>0</v>
      </c>
      <c r="J193" s="13"/>
      <c r="K193" s="15">
        <v>2550</v>
      </c>
      <c r="L193" s="15">
        <v>222</v>
      </c>
      <c r="M193" s="13"/>
      <c r="N193" s="15">
        <v>1268</v>
      </c>
      <c r="O193" s="15">
        <v>149</v>
      </c>
      <c r="P193" s="13"/>
      <c r="Q193" s="15">
        <v>994</v>
      </c>
      <c r="R193" s="15">
        <v>109</v>
      </c>
      <c r="S193" s="15">
        <v>156</v>
      </c>
      <c r="T193" s="15">
        <v>8</v>
      </c>
      <c r="U193" s="15">
        <v>16</v>
      </c>
      <c r="V193" s="15">
        <v>11</v>
      </c>
      <c r="W193" s="15">
        <v>13</v>
      </c>
      <c r="X193" s="15">
        <v>19</v>
      </c>
      <c r="Y193" s="15">
        <v>18</v>
      </c>
      <c r="Z193" s="15">
        <v>14</v>
      </c>
      <c r="AA193" s="13"/>
      <c r="AB193" s="15">
        <f t="shared" si="3"/>
        <v>5547</v>
      </c>
      <c r="AC193" s="14"/>
    </row>
    <row r="194" spans="1:29" ht="12.75">
      <c r="A194" s="16" t="s">
        <v>216</v>
      </c>
      <c r="B194" s="16"/>
      <c r="C194" s="17"/>
      <c r="D194" s="16">
        <v>532071</v>
      </c>
      <c r="E194" s="16">
        <v>410855</v>
      </c>
      <c r="F194" s="16">
        <v>381008</v>
      </c>
      <c r="G194" s="16">
        <v>14715</v>
      </c>
      <c r="H194" s="16">
        <v>15126</v>
      </c>
      <c r="I194" s="16">
        <v>6</v>
      </c>
      <c r="J194" s="17"/>
      <c r="K194" s="16">
        <v>187685</v>
      </c>
      <c r="L194" s="16">
        <v>21769</v>
      </c>
      <c r="M194" s="17"/>
      <c r="N194" s="16">
        <v>98834</v>
      </c>
      <c r="O194" s="16">
        <v>11970</v>
      </c>
      <c r="P194" s="17"/>
      <c r="Q194" s="16">
        <v>33680</v>
      </c>
      <c r="R194" s="16">
        <v>8121</v>
      </c>
      <c r="S194" s="16">
        <v>9451</v>
      </c>
      <c r="T194" s="16">
        <v>1977</v>
      </c>
      <c r="U194" s="16">
        <v>1325</v>
      </c>
      <c r="V194" s="16">
        <v>1239</v>
      </c>
      <c r="W194" s="16">
        <v>1269</v>
      </c>
      <c r="X194" s="16">
        <v>1461</v>
      </c>
      <c r="Y194" s="16">
        <v>1176</v>
      </c>
      <c r="Z194" s="16">
        <v>1051</v>
      </c>
      <c r="AA194" s="17"/>
      <c r="AB194" s="16">
        <f t="shared" si="3"/>
        <v>381008</v>
      </c>
      <c r="AC194" s="18"/>
    </row>
    <row r="195" spans="1:29" ht="12.75">
      <c r="A195" s="19"/>
      <c r="B195" s="20"/>
      <c r="C195" s="13"/>
      <c r="D195" s="20"/>
      <c r="E195" s="20"/>
      <c r="F195" s="20"/>
      <c r="G195" s="20"/>
      <c r="H195" s="20"/>
      <c r="I195" s="20"/>
      <c r="J195" s="13"/>
      <c r="K195" s="20"/>
      <c r="L195" s="20"/>
      <c r="M195" s="13"/>
      <c r="N195" s="20"/>
      <c r="O195" s="20"/>
      <c r="P195" s="13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13"/>
      <c r="AB195" s="20"/>
      <c r="AC195" s="14"/>
    </row>
    <row r="196" spans="1:29" ht="12.75">
      <c r="A196" s="12" t="s">
        <v>217</v>
      </c>
      <c r="B196" s="12" t="s">
        <v>218</v>
      </c>
      <c r="C196" s="13"/>
      <c r="D196" s="12">
        <v>6030</v>
      </c>
      <c r="E196" s="12">
        <v>4466</v>
      </c>
      <c r="F196" s="12">
        <v>4098</v>
      </c>
      <c r="G196" s="12">
        <v>168</v>
      </c>
      <c r="H196" s="12">
        <v>200</v>
      </c>
      <c r="I196" s="12">
        <v>0</v>
      </c>
      <c r="J196" s="13"/>
      <c r="K196" s="12">
        <v>1922</v>
      </c>
      <c r="L196" s="12">
        <v>338</v>
      </c>
      <c r="M196" s="13"/>
      <c r="N196" s="12">
        <v>1138</v>
      </c>
      <c r="O196" s="12">
        <v>97</v>
      </c>
      <c r="P196" s="13"/>
      <c r="Q196" s="12">
        <v>414</v>
      </c>
      <c r="R196" s="12">
        <v>47</v>
      </c>
      <c r="S196" s="12">
        <v>67</v>
      </c>
      <c r="T196" s="12">
        <v>16</v>
      </c>
      <c r="U196" s="12">
        <v>10</v>
      </c>
      <c r="V196" s="12">
        <v>16</v>
      </c>
      <c r="W196" s="12">
        <v>10</v>
      </c>
      <c r="X196" s="12">
        <v>9</v>
      </c>
      <c r="Y196" s="12">
        <v>12</v>
      </c>
      <c r="Z196" s="12">
        <v>2</v>
      </c>
      <c r="AA196" s="13"/>
      <c r="AB196" s="12">
        <f aca="true" t="shared" si="4" ref="AB196:AB208">SUM(K196:Z196)</f>
        <v>4098</v>
      </c>
      <c r="AC196" s="14"/>
    </row>
    <row r="197" spans="1:29" ht="12.75">
      <c r="A197" s="15" t="s">
        <v>217</v>
      </c>
      <c r="B197" s="15" t="s">
        <v>219</v>
      </c>
      <c r="C197" s="13"/>
      <c r="D197" s="15">
        <v>6457</v>
      </c>
      <c r="E197" s="15">
        <v>5023</v>
      </c>
      <c r="F197" s="15">
        <v>4572</v>
      </c>
      <c r="G197" s="15">
        <v>207</v>
      </c>
      <c r="H197" s="15">
        <v>244</v>
      </c>
      <c r="I197" s="15">
        <v>0</v>
      </c>
      <c r="J197" s="13"/>
      <c r="K197" s="15">
        <v>2179</v>
      </c>
      <c r="L197" s="15">
        <v>114</v>
      </c>
      <c r="M197" s="13"/>
      <c r="N197" s="15">
        <v>1222</v>
      </c>
      <c r="O197" s="15">
        <v>90</v>
      </c>
      <c r="P197" s="13"/>
      <c r="Q197" s="15">
        <v>675</v>
      </c>
      <c r="R197" s="15">
        <v>78</v>
      </c>
      <c r="S197" s="15">
        <v>123</v>
      </c>
      <c r="T197" s="15">
        <v>9</v>
      </c>
      <c r="U197" s="15">
        <v>10</v>
      </c>
      <c r="V197" s="15">
        <v>18</v>
      </c>
      <c r="W197" s="15">
        <v>13</v>
      </c>
      <c r="X197" s="15">
        <v>13</v>
      </c>
      <c r="Y197" s="15">
        <v>14</v>
      </c>
      <c r="Z197" s="15">
        <v>14</v>
      </c>
      <c r="AA197" s="13"/>
      <c r="AB197" s="15">
        <f t="shared" si="4"/>
        <v>4572</v>
      </c>
      <c r="AC197" s="14"/>
    </row>
    <row r="198" spans="1:29" ht="12.75">
      <c r="A198" s="12" t="s">
        <v>217</v>
      </c>
      <c r="B198" s="12" t="s">
        <v>220</v>
      </c>
      <c r="C198" s="13"/>
      <c r="D198" s="12">
        <v>23291</v>
      </c>
      <c r="E198" s="12">
        <v>18137</v>
      </c>
      <c r="F198" s="12">
        <v>17109</v>
      </c>
      <c r="G198" s="12">
        <v>429</v>
      </c>
      <c r="H198" s="12">
        <v>595</v>
      </c>
      <c r="I198" s="12">
        <v>4</v>
      </c>
      <c r="J198" s="13"/>
      <c r="K198" s="12">
        <v>8883</v>
      </c>
      <c r="L198" s="12">
        <v>586</v>
      </c>
      <c r="M198" s="13"/>
      <c r="N198" s="12">
        <v>5388</v>
      </c>
      <c r="O198" s="12">
        <v>246</v>
      </c>
      <c r="P198" s="13"/>
      <c r="Q198" s="12">
        <v>1040</v>
      </c>
      <c r="R198" s="12">
        <v>366</v>
      </c>
      <c r="S198" s="12">
        <v>267</v>
      </c>
      <c r="T198" s="12">
        <v>53</v>
      </c>
      <c r="U198" s="12">
        <v>85</v>
      </c>
      <c r="V198" s="12">
        <v>55</v>
      </c>
      <c r="W198" s="12">
        <v>33</v>
      </c>
      <c r="X198" s="12">
        <v>21</v>
      </c>
      <c r="Y198" s="12">
        <v>54</v>
      </c>
      <c r="Z198" s="12">
        <v>32</v>
      </c>
      <c r="AA198" s="13"/>
      <c r="AB198" s="12">
        <f t="shared" si="4"/>
        <v>17109</v>
      </c>
      <c r="AC198" s="14"/>
    </row>
    <row r="199" spans="1:29" ht="12.75">
      <c r="A199" s="15" t="s">
        <v>217</v>
      </c>
      <c r="B199" s="15" t="s">
        <v>221</v>
      </c>
      <c r="C199" s="13"/>
      <c r="D199" s="15">
        <v>2653</v>
      </c>
      <c r="E199" s="15">
        <v>2188</v>
      </c>
      <c r="F199" s="15">
        <v>1988</v>
      </c>
      <c r="G199" s="15">
        <v>77</v>
      </c>
      <c r="H199" s="15">
        <v>123</v>
      </c>
      <c r="I199" s="15">
        <v>0</v>
      </c>
      <c r="J199" s="13"/>
      <c r="K199" s="15">
        <v>564</v>
      </c>
      <c r="L199" s="15">
        <v>223</v>
      </c>
      <c r="M199" s="13"/>
      <c r="N199" s="15">
        <v>729</v>
      </c>
      <c r="O199" s="15">
        <v>76</v>
      </c>
      <c r="P199" s="13"/>
      <c r="Q199" s="15">
        <v>272</v>
      </c>
      <c r="R199" s="15">
        <v>44</v>
      </c>
      <c r="S199" s="15">
        <v>42</v>
      </c>
      <c r="T199" s="15">
        <v>3</v>
      </c>
      <c r="U199" s="15">
        <v>11</v>
      </c>
      <c r="V199" s="15">
        <v>10</v>
      </c>
      <c r="W199" s="15">
        <v>2</v>
      </c>
      <c r="X199" s="15">
        <v>2</v>
      </c>
      <c r="Y199" s="15">
        <v>6</v>
      </c>
      <c r="Z199" s="15">
        <v>4</v>
      </c>
      <c r="AA199" s="13"/>
      <c r="AB199" s="15">
        <f t="shared" si="4"/>
        <v>1988</v>
      </c>
      <c r="AC199" s="14"/>
    </row>
    <row r="200" spans="1:29" ht="12.75">
      <c r="A200" s="12" t="s">
        <v>217</v>
      </c>
      <c r="B200" s="12" t="s">
        <v>222</v>
      </c>
      <c r="C200" s="13"/>
      <c r="D200" s="12">
        <v>11739</v>
      </c>
      <c r="E200" s="12">
        <v>9297</v>
      </c>
      <c r="F200" s="12">
        <v>8439</v>
      </c>
      <c r="G200" s="12">
        <v>338</v>
      </c>
      <c r="H200" s="12">
        <v>520</v>
      </c>
      <c r="I200" s="12">
        <v>0</v>
      </c>
      <c r="J200" s="13"/>
      <c r="K200" s="12">
        <v>3973</v>
      </c>
      <c r="L200" s="12">
        <v>303</v>
      </c>
      <c r="M200" s="13"/>
      <c r="N200" s="12">
        <v>2360</v>
      </c>
      <c r="O200" s="12">
        <v>213</v>
      </c>
      <c r="P200" s="13"/>
      <c r="Q200" s="12">
        <v>987</v>
      </c>
      <c r="R200" s="12">
        <v>163</v>
      </c>
      <c r="S200" s="12">
        <v>108</v>
      </c>
      <c r="T200" s="12">
        <v>169</v>
      </c>
      <c r="U200" s="12">
        <v>15</v>
      </c>
      <c r="V200" s="12">
        <v>39</v>
      </c>
      <c r="W200" s="12">
        <v>25</v>
      </c>
      <c r="X200" s="12">
        <v>20</v>
      </c>
      <c r="Y200" s="12">
        <v>47</v>
      </c>
      <c r="Z200" s="12">
        <v>17</v>
      </c>
      <c r="AA200" s="13"/>
      <c r="AB200" s="12">
        <f t="shared" si="4"/>
        <v>8439</v>
      </c>
      <c r="AC200" s="14"/>
    </row>
    <row r="201" spans="1:29" ht="12.75">
      <c r="A201" s="15" t="s">
        <v>217</v>
      </c>
      <c r="B201" s="15" t="s">
        <v>223</v>
      </c>
      <c r="C201" s="13"/>
      <c r="D201" s="15">
        <v>42628</v>
      </c>
      <c r="E201" s="15">
        <v>34159</v>
      </c>
      <c r="F201" s="15">
        <v>30967</v>
      </c>
      <c r="G201" s="15">
        <v>919</v>
      </c>
      <c r="H201" s="15">
        <v>2266</v>
      </c>
      <c r="I201" s="15">
        <v>7</v>
      </c>
      <c r="J201" s="13"/>
      <c r="K201" s="15">
        <v>11264</v>
      </c>
      <c r="L201" s="15">
        <v>2095</v>
      </c>
      <c r="M201" s="13"/>
      <c r="N201" s="15">
        <v>7643</v>
      </c>
      <c r="O201" s="15">
        <v>902</v>
      </c>
      <c r="P201" s="13"/>
      <c r="Q201" s="15">
        <v>6549</v>
      </c>
      <c r="R201" s="15">
        <v>1121</v>
      </c>
      <c r="S201" s="15">
        <v>507</v>
      </c>
      <c r="T201" s="15">
        <v>97</v>
      </c>
      <c r="U201" s="15">
        <v>143</v>
      </c>
      <c r="V201" s="15">
        <v>166</v>
      </c>
      <c r="W201" s="15">
        <v>121</v>
      </c>
      <c r="X201" s="15">
        <v>133</v>
      </c>
      <c r="Y201" s="15">
        <v>114</v>
      </c>
      <c r="Z201" s="15">
        <v>112</v>
      </c>
      <c r="AA201" s="13"/>
      <c r="AB201" s="15">
        <f t="shared" si="4"/>
        <v>30967</v>
      </c>
      <c r="AC201" s="14"/>
    </row>
    <row r="202" spans="1:29" ht="12.75">
      <c r="A202" s="12" t="s">
        <v>217</v>
      </c>
      <c r="B202" s="12" t="s">
        <v>224</v>
      </c>
      <c r="C202" s="13"/>
      <c r="D202" s="12">
        <v>2728</v>
      </c>
      <c r="E202" s="12">
        <v>2118</v>
      </c>
      <c r="F202" s="12">
        <v>1924</v>
      </c>
      <c r="G202" s="12">
        <v>98</v>
      </c>
      <c r="H202" s="12">
        <v>96</v>
      </c>
      <c r="I202" s="12">
        <v>0</v>
      </c>
      <c r="J202" s="13"/>
      <c r="K202" s="12">
        <v>630</v>
      </c>
      <c r="L202" s="12">
        <v>246</v>
      </c>
      <c r="M202" s="13"/>
      <c r="N202" s="12">
        <v>671</v>
      </c>
      <c r="O202" s="12">
        <v>42</v>
      </c>
      <c r="P202" s="13"/>
      <c r="Q202" s="12">
        <v>179</v>
      </c>
      <c r="R202" s="12">
        <v>54</v>
      </c>
      <c r="S202" s="12">
        <v>22</v>
      </c>
      <c r="T202" s="12">
        <v>16</v>
      </c>
      <c r="U202" s="12">
        <v>9</v>
      </c>
      <c r="V202" s="12">
        <v>25</v>
      </c>
      <c r="W202" s="12">
        <v>8</v>
      </c>
      <c r="X202" s="12">
        <v>6</v>
      </c>
      <c r="Y202" s="12">
        <v>13</v>
      </c>
      <c r="Z202" s="12">
        <v>3</v>
      </c>
      <c r="AA202" s="13"/>
      <c r="AB202" s="12">
        <f t="shared" si="4"/>
        <v>1924</v>
      </c>
      <c r="AC202" s="14"/>
    </row>
    <row r="203" spans="1:29" ht="12.75">
      <c r="A203" s="15" t="s">
        <v>217</v>
      </c>
      <c r="B203" s="15" t="s">
        <v>225</v>
      </c>
      <c r="C203" s="13"/>
      <c r="D203" s="15">
        <v>14892</v>
      </c>
      <c r="E203" s="15">
        <v>10757</v>
      </c>
      <c r="F203" s="15">
        <v>9836</v>
      </c>
      <c r="G203" s="15">
        <v>372</v>
      </c>
      <c r="H203" s="15">
        <v>549</v>
      </c>
      <c r="I203" s="15">
        <v>0</v>
      </c>
      <c r="J203" s="13"/>
      <c r="K203" s="15">
        <v>3941</v>
      </c>
      <c r="L203" s="15">
        <v>1128</v>
      </c>
      <c r="M203" s="13"/>
      <c r="N203" s="15">
        <v>2873</v>
      </c>
      <c r="O203" s="15">
        <v>297</v>
      </c>
      <c r="P203" s="13"/>
      <c r="Q203" s="15">
        <v>768</v>
      </c>
      <c r="R203" s="15">
        <v>312</v>
      </c>
      <c r="S203" s="15">
        <v>99</v>
      </c>
      <c r="T203" s="15">
        <v>237</v>
      </c>
      <c r="U203" s="15">
        <v>39</v>
      </c>
      <c r="V203" s="15">
        <v>27</v>
      </c>
      <c r="W203" s="15">
        <v>29</v>
      </c>
      <c r="X203" s="15">
        <v>25</v>
      </c>
      <c r="Y203" s="15">
        <v>39</v>
      </c>
      <c r="Z203" s="15">
        <v>22</v>
      </c>
      <c r="AA203" s="13"/>
      <c r="AB203" s="15">
        <f t="shared" si="4"/>
        <v>9836</v>
      </c>
      <c r="AC203" s="14"/>
    </row>
    <row r="204" spans="1:29" ht="12.75">
      <c r="A204" s="12" t="s">
        <v>217</v>
      </c>
      <c r="B204" s="12" t="s">
        <v>226</v>
      </c>
      <c r="C204" s="13"/>
      <c r="D204" s="12">
        <v>58378</v>
      </c>
      <c r="E204" s="12">
        <v>43715</v>
      </c>
      <c r="F204" s="12">
        <v>40986</v>
      </c>
      <c r="G204" s="12">
        <v>807</v>
      </c>
      <c r="H204" s="12">
        <v>1922</v>
      </c>
      <c r="I204" s="12">
        <v>0</v>
      </c>
      <c r="J204" s="13"/>
      <c r="K204" s="12">
        <v>17295</v>
      </c>
      <c r="L204" s="12">
        <v>1403</v>
      </c>
      <c r="M204" s="13"/>
      <c r="N204" s="12">
        <v>11900</v>
      </c>
      <c r="O204" s="12">
        <v>2072</v>
      </c>
      <c r="P204" s="13"/>
      <c r="Q204" s="12">
        <v>4243</v>
      </c>
      <c r="R204" s="12">
        <v>1945</v>
      </c>
      <c r="S204" s="12">
        <v>849</v>
      </c>
      <c r="T204" s="12">
        <v>344</v>
      </c>
      <c r="U204" s="12">
        <v>250</v>
      </c>
      <c r="V204" s="12">
        <v>184</v>
      </c>
      <c r="W204" s="12">
        <v>185</v>
      </c>
      <c r="X204" s="12">
        <v>111</v>
      </c>
      <c r="Y204" s="12">
        <v>84</v>
      </c>
      <c r="Z204" s="12">
        <v>121</v>
      </c>
      <c r="AA204" s="13"/>
      <c r="AB204" s="12">
        <f t="shared" si="4"/>
        <v>40986</v>
      </c>
      <c r="AC204" s="14"/>
    </row>
    <row r="205" spans="1:29" ht="12.75">
      <c r="A205" s="15" t="s">
        <v>217</v>
      </c>
      <c r="B205" s="15" t="s">
        <v>227</v>
      </c>
      <c r="C205" s="13"/>
      <c r="D205" s="15">
        <v>6762</v>
      </c>
      <c r="E205" s="15">
        <v>5154</v>
      </c>
      <c r="F205" s="15">
        <v>4773</v>
      </c>
      <c r="G205" s="15">
        <v>185</v>
      </c>
      <c r="H205" s="15">
        <v>196</v>
      </c>
      <c r="I205" s="15">
        <v>0</v>
      </c>
      <c r="J205" s="13"/>
      <c r="K205" s="15">
        <v>2449</v>
      </c>
      <c r="L205" s="15">
        <v>226</v>
      </c>
      <c r="M205" s="13"/>
      <c r="N205" s="15">
        <v>1254</v>
      </c>
      <c r="O205" s="15">
        <v>122</v>
      </c>
      <c r="P205" s="13"/>
      <c r="Q205" s="15">
        <v>453</v>
      </c>
      <c r="R205" s="15">
        <v>93</v>
      </c>
      <c r="S205" s="15">
        <v>70</v>
      </c>
      <c r="T205" s="15">
        <v>33</v>
      </c>
      <c r="U205" s="15">
        <v>12</v>
      </c>
      <c r="V205" s="15">
        <v>28</v>
      </c>
      <c r="W205" s="15">
        <v>11</v>
      </c>
      <c r="X205" s="15">
        <v>4</v>
      </c>
      <c r="Y205" s="15">
        <v>13</v>
      </c>
      <c r="Z205" s="15">
        <v>5</v>
      </c>
      <c r="AA205" s="13"/>
      <c r="AB205" s="15">
        <f t="shared" si="4"/>
        <v>4773</v>
      </c>
      <c r="AC205" s="14"/>
    </row>
    <row r="206" spans="1:29" ht="12.75">
      <c r="A206" s="12" t="s">
        <v>217</v>
      </c>
      <c r="B206" s="12" t="s">
        <v>228</v>
      </c>
      <c r="C206" s="13"/>
      <c r="D206" s="12">
        <v>20749</v>
      </c>
      <c r="E206" s="12">
        <v>16251</v>
      </c>
      <c r="F206" s="12">
        <v>14787</v>
      </c>
      <c r="G206" s="12">
        <v>598</v>
      </c>
      <c r="H206" s="12">
        <v>864</v>
      </c>
      <c r="I206" s="12">
        <v>2</v>
      </c>
      <c r="J206" s="13"/>
      <c r="K206" s="12">
        <v>4581</v>
      </c>
      <c r="L206" s="12">
        <v>605</v>
      </c>
      <c r="M206" s="13"/>
      <c r="N206" s="12">
        <v>4139</v>
      </c>
      <c r="O206" s="12">
        <v>535</v>
      </c>
      <c r="P206" s="13"/>
      <c r="Q206" s="12">
        <v>3520</v>
      </c>
      <c r="R206" s="12">
        <v>723</v>
      </c>
      <c r="S206" s="12">
        <v>173</v>
      </c>
      <c r="T206" s="12">
        <v>86</v>
      </c>
      <c r="U206" s="12">
        <v>142</v>
      </c>
      <c r="V206" s="12">
        <v>107</v>
      </c>
      <c r="W206" s="12">
        <v>45</v>
      </c>
      <c r="X206" s="12">
        <v>37</v>
      </c>
      <c r="Y206" s="12">
        <v>47</v>
      </c>
      <c r="Z206" s="12">
        <v>47</v>
      </c>
      <c r="AA206" s="13"/>
      <c r="AB206" s="12">
        <f t="shared" si="4"/>
        <v>14787</v>
      </c>
      <c r="AC206" s="14"/>
    </row>
    <row r="207" spans="1:29" ht="12.75">
      <c r="A207" s="15" t="s">
        <v>217</v>
      </c>
      <c r="B207" s="15" t="s">
        <v>229</v>
      </c>
      <c r="C207" s="13"/>
      <c r="D207" s="15">
        <v>44950</v>
      </c>
      <c r="E207" s="15">
        <v>30205</v>
      </c>
      <c r="F207" s="15">
        <v>27984</v>
      </c>
      <c r="G207" s="15">
        <v>854</v>
      </c>
      <c r="H207" s="15">
        <v>1367</v>
      </c>
      <c r="I207" s="15">
        <v>0</v>
      </c>
      <c r="J207" s="13"/>
      <c r="K207" s="15">
        <v>14722</v>
      </c>
      <c r="L207" s="15">
        <v>1655</v>
      </c>
      <c r="M207" s="13"/>
      <c r="N207" s="15">
        <v>7278</v>
      </c>
      <c r="O207" s="15">
        <v>692</v>
      </c>
      <c r="P207" s="13"/>
      <c r="Q207" s="15">
        <v>1393</v>
      </c>
      <c r="R207" s="15">
        <v>1039</v>
      </c>
      <c r="S207" s="15">
        <v>564</v>
      </c>
      <c r="T207" s="15">
        <v>145</v>
      </c>
      <c r="U207" s="15">
        <v>152</v>
      </c>
      <c r="V207" s="15">
        <v>81</v>
      </c>
      <c r="W207" s="15">
        <v>63</v>
      </c>
      <c r="X207" s="15">
        <v>56</v>
      </c>
      <c r="Y207" s="15">
        <v>75</v>
      </c>
      <c r="Z207" s="15">
        <v>69</v>
      </c>
      <c r="AA207" s="13"/>
      <c r="AB207" s="15">
        <f t="shared" si="4"/>
        <v>27984</v>
      </c>
      <c r="AC207" s="14"/>
    </row>
    <row r="208" spans="1:29" ht="12.75">
      <c r="A208" s="16" t="s">
        <v>230</v>
      </c>
      <c r="B208" s="16"/>
      <c r="C208" s="17"/>
      <c r="D208" s="16">
        <v>241257</v>
      </c>
      <c r="E208" s="16">
        <v>181470</v>
      </c>
      <c r="F208" s="16">
        <v>167463</v>
      </c>
      <c r="G208" s="16">
        <v>5052</v>
      </c>
      <c r="H208" s="16">
        <v>8942</v>
      </c>
      <c r="I208" s="16">
        <v>13</v>
      </c>
      <c r="J208" s="17"/>
      <c r="K208" s="16">
        <v>72403</v>
      </c>
      <c r="L208" s="16">
        <v>8922</v>
      </c>
      <c r="M208" s="17"/>
      <c r="N208" s="16">
        <v>46595</v>
      </c>
      <c r="O208" s="16">
        <v>5384</v>
      </c>
      <c r="P208" s="17"/>
      <c r="Q208" s="16">
        <v>20493</v>
      </c>
      <c r="R208" s="16">
        <v>5985</v>
      </c>
      <c r="S208" s="16">
        <v>2891</v>
      </c>
      <c r="T208" s="16">
        <v>1208</v>
      </c>
      <c r="U208" s="16">
        <v>878</v>
      </c>
      <c r="V208" s="16">
        <v>756</v>
      </c>
      <c r="W208" s="16">
        <v>545</v>
      </c>
      <c r="X208" s="16">
        <v>437</v>
      </c>
      <c r="Y208" s="16">
        <v>518</v>
      </c>
      <c r="Z208" s="16">
        <v>448</v>
      </c>
      <c r="AA208" s="17"/>
      <c r="AB208" s="16">
        <f t="shared" si="4"/>
        <v>167463</v>
      </c>
      <c r="AC208" s="18"/>
    </row>
    <row r="209" spans="1:29" ht="12.75">
      <c r="A209" s="19"/>
      <c r="B209" s="20"/>
      <c r="C209" s="13"/>
      <c r="D209" s="20"/>
      <c r="E209" s="20"/>
      <c r="F209" s="20"/>
      <c r="G209" s="20"/>
      <c r="H209" s="20"/>
      <c r="I209" s="20"/>
      <c r="J209" s="13"/>
      <c r="K209" s="20"/>
      <c r="L209" s="20"/>
      <c r="M209" s="13"/>
      <c r="N209" s="20"/>
      <c r="O209" s="20"/>
      <c r="P209" s="13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13"/>
      <c r="AB209" s="20"/>
      <c r="AC209" s="14"/>
    </row>
    <row r="210" spans="1:29" ht="12.75">
      <c r="A210" s="12" t="s">
        <v>231</v>
      </c>
      <c r="B210" s="12" t="s">
        <v>232</v>
      </c>
      <c r="C210" s="13"/>
      <c r="D210" s="12">
        <v>29622</v>
      </c>
      <c r="E210" s="12">
        <v>21457</v>
      </c>
      <c r="F210" s="12">
        <v>20507</v>
      </c>
      <c r="G210" s="12">
        <v>338</v>
      </c>
      <c r="H210" s="12">
        <v>611</v>
      </c>
      <c r="I210" s="12">
        <v>1</v>
      </c>
      <c r="J210" s="13"/>
      <c r="K210" s="12">
        <v>8569</v>
      </c>
      <c r="L210" s="12">
        <v>808</v>
      </c>
      <c r="M210" s="13"/>
      <c r="N210" s="12">
        <v>6976</v>
      </c>
      <c r="O210" s="12">
        <v>973</v>
      </c>
      <c r="P210" s="13"/>
      <c r="Q210" s="12">
        <v>1616</v>
      </c>
      <c r="R210" s="12">
        <v>650</v>
      </c>
      <c r="S210" s="12">
        <v>399</v>
      </c>
      <c r="T210" s="12">
        <v>101</v>
      </c>
      <c r="U210" s="12">
        <v>116</v>
      </c>
      <c r="V210" s="12">
        <v>73</v>
      </c>
      <c r="W210" s="12">
        <v>60</v>
      </c>
      <c r="X210" s="12">
        <v>52</v>
      </c>
      <c r="Y210" s="12">
        <v>59</v>
      </c>
      <c r="Z210" s="12">
        <v>55</v>
      </c>
      <c r="AA210" s="13"/>
      <c r="AB210" s="12">
        <f aca="true" t="shared" si="5" ref="AB210:AB231">SUM(K210:Z210)</f>
        <v>20507</v>
      </c>
      <c r="AC210" s="14"/>
    </row>
    <row r="211" spans="1:29" ht="12.75">
      <c r="A211" s="15" t="s">
        <v>231</v>
      </c>
      <c r="B211" s="15" t="s">
        <v>233</v>
      </c>
      <c r="C211" s="13"/>
      <c r="D211" s="15">
        <v>25375</v>
      </c>
      <c r="E211" s="15">
        <v>18209</v>
      </c>
      <c r="F211" s="15">
        <v>16585</v>
      </c>
      <c r="G211" s="15">
        <v>716</v>
      </c>
      <c r="H211" s="15">
        <v>908</v>
      </c>
      <c r="I211" s="15">
        <v>0</v>
      </c>
      <c r="J211" s="13"/>
      <c r="K211" s="15">
        <v>7136</v>
      </c>
      <c r="L211" s="15">
        <v>759</v>
      </c>
      <c r="M211" s="13"/>
      <c r="N211" s="15">
        <v>4769</v>
      </c>
      <c r="O211" s="15">
        <v>389</v>
      </c>
      <c r="P211" s="13"/>
      <c r="Q211" s="15">
        <v>2475</v>
      </c>
      <c r="R211" s="15">
        <v>385</v>
      </c>
      <c r="S211" s="15">
        <v>262</v>
      </c>
      <c r="T211" s="15">
        <v>101</v>
      </c>
      <c r="U211" s="15">
        <v>85</v>
      </c>
      <c r="V211" s="15">
        <v>66</v>
      </c>
      <c r="W211" s="15">
        <v>34</v>
      </c>
      <c r="X211" s="15">
        <v>49</v>
      </c>
      <c r="Y211" s="15">
        <v>42</v>
      </c>
      <c r="Z211" s="15">
        <v>33</v>
      </c>
      <c r="AA211" s="13"/>
      <c r="AB211" s="15">
        <f t="shared" si="5"/>
        <v>16585</v>
      </c>
      <c r="AC211" s="14"/>
    </row>
    <row r="212" spans="1:29" ht="12.75">
      <c r="A212" s="12" t="s">
        <v>231</v>
      </c>
      <c r="B212" s="12" t="s">
        <v>234</v>
      </c>
      <c r="C212" s="13"/>
      <c r="D212" s="12">
        <v>1867</v>
      </c>
      <c r="E212" s="12">
        <v>1390</v>
      </c>
      <c r="F212" s="12">
        <v>1302</v>
      </c>
      <c r="G212" s="12">
        <v>29</v>
      </c>
      <c r="H212" s="12">
        <v>59</v>
      </c>
      <c r="I212" s="12">
        <v>0</v>
      </c>
      <c r="J212" s="13"/>
      <c r="K212" s="12">
        <v>235</v>
      </c>
      <c r="L212" s="12">
        <v>96</v>
      </c>
      <c r="M212" s="13"/>
      <c r="N212" s="12">
        <v>729</v>
      </c>
      <c r="O212" s="12">
        <v>57</v>
      </c>
      <c r="P212" s="13"/>
      <c r="Q212" s="12">
        <v>95</v>
      </c>
      <c r="R212" s="12">
        <v>24</v>
      </c>
      <c r="S212" s="12">
        <v>18</v>
      </c>
      <c r="T212" s="12">
        <v>13</v>
      </c>
      <c r="U212" s="12">
        <v>4</v>
      </c>
      <c r="V212" s="12">
        <v>8</v>
      </c>
      <c r="W212" s="12">
        <v>2</v>
      </c>
      <c r="X212" s="12">
        <v>4</v>
      </c>
      <c r="Y212" s="12">
        <v>11</v>
      </c>
      <c r="Z212" s="12">
        <v>6</v>
      </c>
      <c r="AA212" s="13"/>
      <c r="AB212" s="12">
        <f t="shared" si="5"/>
        <v>1302</v>
      </c>
      <c r="AC212" s="14"/>
    </row>
    <row r="213" spans="1:29" ht="12.75">
      <c r="A213" s="15" t="s">
        <v>231</v>
      </c>
      <c r="B213" s="15" t="s">
        <v>235</v>
      </c>
      <c r="C213" s="13"/>
      <c r="D213" s="15">
        <v>943</v>
      </c>
      <c r="E213" s="15">
        <v>710</v>
      </c>
      <c r="F213" s="15">
        <v>632</v>
      </c>
      <c r="G213" s="15">
        <v>39</v>
      </c>
      <c r="H213" s="15">
        <v>39</v>
      </c>
      <c r="I213" s="15">
        <v>0</v>
      </c>
      <c r="J213" s="13"/>
      <c r="K213" s="15">
        <v>222</v>
      </c>
      <c r="L213" s="15">
        <v>42</v>
      </c>
      <c r="M213" s="13"/>
      <c r="N213" s="15">
        <v>232</v>
      </c>
      <c r="O213" s="15">
        <v>23</v>
      </c>
      <c r="P213" s="13"/>
      <c r="Q213" s="15">
        <v>54</v>
      </c>
      <c r="R213" s="15">
        <v>18</v>
      </c>
      <c r="S213" s="15">
        <v>14</v>
      </c>
      <c r="T213" s="15">
        <v>1</v>
      </c>
      <c r="U213" s="15">
        <v>7</v>
      </c>
      <c r="V213" s="15">
        <v>7</v>
      </c>
      <c r="W213" s="15">
        <v>4</v>
      </c>
      <c r="X213" s="15">
        <v>5</v>
      </c>
      <c r="Y213" s="15">
        <v>2</v>
      </c>
      <c r="Z213" s="15">
        <v>1</v>
      </c>
      <c r="AA213" s="13"/>
      <c r="AB213" s="15">
        <f t="shared" si="5"/>
        <v>632</v>
      </c>
      <c r="AC213" s="14"/>
    </row>
    <row r="214" spans="1:29" ht="12.75">
      <c r="A214" s="12" t="s">
        <v>231</v>
      </c>
      <c r="B214" s="12" t="s">
        <v>236</v>
      </c>
      <c r="C214" s="13"/>
      <c r="D214" s="12">
        <v>5991</v>
      </c>
      <c r="E214" s="12">
        <v>4333</v>
      </c>
      <c r="F214" s="12">
        <v>4082</v>
      </c>
      <c r="G214" s="12">
        <v>92</v>
      </c>
      <c r="H214" s="12">
        <v>159</v>
      </c>
      <c r="I214" s="12">
        <v>0</v>
      </c>
      <c r="J214" s="13"/>
      <c r="K214" s="12">
        <v>1940</v>
      </c>
      <c r="L214" s="12">
        <v>192</v>
      </c>
      <c r="M214" s="13"/>
      <c r="N214" s="12">
        <v>1053</v>
      </c>
      <c r="O214" s="12">
        <v>106</v>
      </c>
      <c r="P214" s="13"/>
      <c r="Q214" s="12">
        <v>373</v>
      </c>
      <c r="R214" s="12">
        <v>126</v>
      </c>
      <c r="S214" s="12">
        <v>65</v>
      </c>
      <c r="T214" s="12">
        <v>53</v>
      </c>
      <c r="U214" s="12">
        <v>110</v>
      </c>
      <c r="V214" s="12">
        <v>24</v>
      </c>
      <c r="W214" s="12">
        <v>10</v>
      </c>
      <c r="X214" s="12">
        <v>6</v>
      </c>
      <c r="Y214" s="12">
        <v>14</v>
      </c>
      <c r="Z214" s="12">
        <v>10</v>
      </c>
      <c r="AA214" s="13"/>
      <c r="AB214" s="12">
        <f t="shared" si="5"/>
        <v>4082</v>
      </c>
      <c r="AC214" s="14"/>
    </row>
    <row r="215" spans="1:29" ht="12.75">
      <c r="A215" s="15" t="s">
        <v>231</v>
      </c>
      <c r="B215" s="15" t="s">
        <v>237</v>
      </c>
      <c r="C215" s="13"/>
      <c r="D215" s="15">
        <v>14949</v>
      </c>
      <c r="E215" s="15">
        <v>10943</v>
      </c>
      <c r="F215" s="15">
        <v>10207</v>
      </c>
      <c r="G215" s="15">
        <v>222</v>
      </c>
      <c r="H215" s="15">
        <v>514</v>
      </c>
      <c r="I215" s="15">
        <v>0</v>
      </c>
      <c r="J215" s="13"/>
      <c r="K215" s="15">
        <v>3944</v>
      </c>
      <c r="L215" s="15">
        <v>622</v>
      </c>
      <c r="M215" s="13"/>
      <c r="N215" s="15">
        <v>3294</v>
      </c>
      <c r="O215" s="15">
        <v>310</v>
      </c>
      <c r="P215" s="13"/>
      <c r="Q215" s="15">
        <v>1082</v>
      </c>
      <c r="R215" s="15">
        <v>414</v>
      </c>
      <c r="S215" s="15">
        <v>194</v>
      </c>
      <c r="T215" s="15">
        <v>80</v>
      </c>
      <c r="U215" s="15">
        <v>74</v>
      </c>
      <c r="V215" s="15">
        <v>74</v>
      </c>
      <c r="W215" s="15">
        <v>27</v>
      </c>
      <c r="X215" s="15">
        <v>23</v>
      </c>
      <c r="Y215" s="15">
        <v>36</v>
      </c>
      <c r="Z215" s="15">
        <v>33</v>
      </c>
      <c r="AA215" s="13"/>
      <c r="AB215" s="15">
        <f t="shared" si="5"/>
        <v>10207</v>
      </c>
      <c r="AC215" s="14"/>
    </row>
    <row r="216" spans="1:29" ht="12.75">
      <c r="A216" s="12" t="s">
        <v>231</v>
      </c>
      <c r="B216" s="12" t="s">
        <v>238</v>
      </c>
      <c r="C216" s="13"/>
      <c r="D216" s="12">
        <v>910</v>
      </c>
      <c r="E216" s="12">
        <v>487</v>
      </c>
      <c r="F216" s="12">
        <v>424</v>
      </c>
      <c r="G216" s="12">
        <v>25</v>
      </c>
      <c r="H216" s="12">
        <v>38</v>
      </c>
      <c r="I216" s="12">
        <v>0</v>
      </c>
      <c r="J216" s="13"/>
      <c r="K216" s="12">
        <v>112</v>
      </c>
      <c r="L216" s="12">
        <v>20</v>
      </c>
      <c r="M216" s="13"/>
      <c r="N216" s="12">
        <v>179</v>
      </c>
      <c r="O216" s="12">
        <v>23</v>
      </c>
      <c r="P216" s="13"/>
      <c r="Q216" s="12">
        <v>47</v>
      </c>
      <c r="R216" s="12">
        <v>16</v>
      </c>
      <c r="S216" s="12">
        <v>7</v>
      </c>
      <c r="T216" s="12">
        <v>3</v>
      </c>
      <c r="U216" s="12">
        <v>4</v>
      </c>
      <c r="V216" s="12">
        <v>4</v>
      </c>
      <c r="W216" s="12">
        <v>4</v>
      </c>
      <c r="X216" s="12">
        <v>3</v>
      </c>
      <c r="Y216" s="12">
        <v>1</v>
      </c>
      <c r="Z216" s="12">
        <v>1</v>
      </c>
      <c r="AA216" s="13"/>
      <c r="AB216" s="12">
        <f t="shared" si="5"/>
        <v>424</v>
      </c>
      <c r="AC216" s="14"/>
    </row>
    <row r="217" spans="1:29" ht="12.75">
      <c r="A217" s="15" t="s">
        <v>231</v>
      </c>
      <c r="B217" s="15" t="s">
        <v>239</v>
      </c>
      <c r="C217" s="13"/>
      <c r="D217" s="15">
        <v>2226</v>
      </c>
      <c r="E217" s="15">
        <v>1710</v>
      </c>
      <c r="F217" s="15">
        <v>1453</v>
      </c>
      <c r="G217" s="15">
        <v>131</v>
      </c>
      <c r="H217" s="15">
        <v>126</v>
      </c>
      <c r="I217" s="15">
        <v>0</v>
      </c>
      <c r="J217" s="13"/>
      <c r="K217" s="15">
        <v>452</v>
      </c>
      <c r="L217" s="15">
        <v>150</v>
      </c>
      <c r="M217" s="13"/>
      <c r="N217" s="15">
        <v>565</v>
      </c>
      <c r="O217" s="15">
        <v>39</v>
      </c>
      <c r="P217" s="13"/>
      <c r="Q217" s="15">
        <v>143</v>
      </c>
      <c r="R217" s="15">
        <v>37</v>
      </c>
      <c r="S217" s="15">
        <v>28</v>
      </c>
      <c r="T217" s="15">
        <v>5</v>
      </c>
      <c r="U217" s="15">
        <v>5</v>
      </c>
      <c r="V217" s="15">
        <v>11</v>
      </c>
      <c r="W217" s="15">
        <v>0</v>
      </c>
      <c r="X217" s="15">
        <v>7</v>
      </c>
      <c r="Y217" s="15">
        <v>10</v>
      </c>
      <c r="Z217" s="15">
        <v>1</v>
      </c>
      <c r="AA217" s="13"/>
      <c r="AB217" s="15">
        <f t="shared" si="5"/>
        <v>1453</v>
      </c>
      <c r="AC217" s="14"/>
    </row>
    <row r="218" spans="1:29" ht="12.75">
      <c r="A218" s="12" t="s">
        <v>231</v>
      </c>
      <c r="B218" s="12" t="s">
        <v>240</v>
      </c>
      <c r="C218" s="13"/>
      <c r="D218" s="12">
        <v>17587</v>
      </c>
      <c r="E218" s="12">
        <v>12800</v>
      </c>
      <c r="F218" s="12">
        <v>12052</v>
      </c>
      <c r="G218" s="12">
        <v>261</v>
      </c>
      <c r="H218" s="12">
        <v>487</v>
      </c>
      <c r="I218" s="12">
        <v>0</v>
      </c>
      <c r="J218" s="13"/>
      <c r="K218" s="12">
        <v>5822</v>
      </c>
      <c r="L218" s="12">
        <v>720</v>
      </c>
      <c r="M218" s="13"/>
      <c r="N218" s="12">
        <v>3298</v>
      </c>
      <c r="O218" s="12">
        <v>356</v>
      </c>
      <c r="P218" s="13"/>
      <c r="Q218" s="12">
        <v>1202</v>
      </c>
      <c r="R218" s="12">
        <v>233</v>
      </c>
      <c r="S218" s="12">
        <v>158</v>
      </c>
      <c r="T218" s="12">
        <v>41</v>
      </c>
      <c r="U218" s="12">
        <v>37</v>
      </c>
      <c r="V218" s="12">
        <v>47</v>
      </c>
      <c r="W218" s="12">
        <v>39</v>
      </c>
      <c r="X218" s="12">
        <v>20</v>
      </c>
      <c r="Y218" s="12">
        <v>46</v>
      </c>
      <c r="Z218" s="12">
        <v>33</v>
      </c>
      <c r="AA218" s="13"/>
      <c r="AB218" s="12">
        <f t="shared" si="5"/>
        <v>12052</v>
      </c>
      <c r="AC218" s="14"/>
    </row>
    <row r="219" spans="1:29" ht="12.75">
      <c r="A219" s="15" t="s">
        <v>231</v>
      </c>
      <c r="B219" s="15" t="s">
        <v>241</v>
      </c>
      <c r="C219" s="13"/>
      <c r="D219" s="15">
        <v>10653</v>
      </c>
      <c r="E219" s="15">
        <v>7660</v>
      </c>
      <c r="F219" s="15">
        <v>7048</v>
      </c>
      <c r="G219" s="15">
        <v>186</v>
      </c>
      <c r="H219" s="15">
        <v>426</v>
      </c>
      <c r="I219" s="15">
        <v>0</v>
      </c>
      <c r="J219" s="13"/>
      <c r="K219" s="15">
        <v>2318</v>
      </c>
      <c r="L219" s="15">
        <v>576</v>
      </c>
      <c r="M219" s="13"/>
      <c r="N219" s="15">
        <v>1580</v>
      </c>
      <c r="O219" s="15">
        <v>138</v>
      </c>
      <c r="P219" s="13"/>
      <c r="Q219" s="15">
        <v>1673</v>
      </c>
      <c r="R219" s="15">
        <v>370</v>
      </c>
      <c r="S219" s="15">
        <v>195</v>
      </c>
      <c r="T219" s="15">
        <v>17</v>
      </c>
      <c r="U219" s="15">
        <v>42</v>
      </c>
      <c r="V219" s="15">
        <v>42</v>
      </c>
      <c r="W219" s="15">
        <v>14</v>
      </c>
      <c r="X219" s="15">
        <v>16</v>
      </c>
      <c r="Y219" s="15">
        <v>36</v>
      </c>
      <c r="Z219" s="15">
        <v>31</v>
      </c>
      <c r="AA219" s="13"/>
      <c r="AB219" s="15">
        <f t="shared" si="5"/>
        <v>7048</v>
      </c>
      <c r="AC219" s="14"/>
    </row>
    <row r="220" spans="1:29" ht="12.75">
      <c r="A220" s="12" t="s">
        <v>231</v>
      </c>
      <c r="B220" s="12" t="s">
        <v>242</v>
      </c>
      <c r="C220" s="13"/>
      <c r="D220" s="12">
        <v>21024</v>
      </c>
      <c r="E220" s="12">
        <v>14079</v>
      </c>
      <c r="F220" s="12">
        <v>13091</v>
      </c>
      <c r="G220" s="12">
        <v>276</v>
      </c>
      <c r="H220" s="12">
        <v>712</v>
      </c>
      <c r="I220" s="12">
        <v>0</v>
      </c>
      <c r="J220" s="13"/>
      <c r="K220" s="12">
        <v>5272</v>
      </c>
      <c r="L220" s="12">
        <v>889</v>
      </c>
      <c r="M220" s="13"/>
      <c r="N220" s="12">
        <v>3936</v>
      </c>
      <c r="O220" s="12">
        <v>349</v>
      </c>
      <c r="P220" s="13"/>
      <c r="Q220" s="12">
        <v>1348</v>
      </c>
      <c r="R220" s="12">
        <v>470</v>
      </c>
      <c r="S220" s="12">
        <v>220</v>
      </c>
      <c r="T220" s="12">
        <v>188</v>
      </c>
      <c r="U220" s="12">
        <v>102</v>
      </c>
      <c r="V220" s="12">
        <v>95</v>
      </c>
      <c r="W220" s="12">
        <v>35</v>
      </c>
      <c r="X220" s="12">
        <v>45</v>
      </c>
      <c r="Y220" s="12">
        <v>99</v>
      </c>
      <c r="Z220" s="12">
        <v>43</v>
      </c>
      <c r="AA220" s="13"/>
      <c r="AB220" s="12">
        <f t="shared" si="5"/>
        <v>13091</v>
      </c>
      <c r="AC220" s="14"/>
    </row>
    <row r="221" spans="1:29" ht="12.75">
      <c r="A221" s="15" t="s">
        <v>231</v>
      </c>
      <c r="B221" s="15" t="s">
        <v>243</v>
      </c>
      <c r="C221" s="13"/>
      <c r="D221" s="15">
        <v>10252</v>
      </c>
      <c r="E221" s="15">
        <v>7927</v>
      </c>
      <c r="F221" s="15">
        <v>7349</v>
      </c>
      <c r="G221" s="15">
        <v>274</v>
      </c>
      <c r="H221" s="15">
        <v>303</v>
      </c>
      <c r="I221" s="15">
        <v>1</v>
      </c>
      <c r="J221" s="13"/>
      <c r="K221" s="15">
        <v>2660</v>
      </c>
      <c r="L221" s="15">
        <v>780</v>
      </c>
      <c r="M221" s="13"/>
      <c r="N221" s="15">
        <v>2185</v>
      </c>
      <c r="O221" s="15">
        <v>212</v>
      </c>
      <c r="P221" s="13"/>
      <c r="Q221" s="15">
        <v>1051</v>
      </c>
      <c r="R221" s="15">
        <v>182</v>
      </c>
      <c r="S221" s="15">
        <v>81</v>
      </c>
      <c r="T221" s="15">
        <v>34</v>
      </c>
      <c r="U221" s="15">
        <v>39</v>
      </c>
      <c r="V221" s="15">
        <v>30</v>
      </c>
      <c r="W221" s="15">
        <v>17</v>
      </c>
      <c r="X221" s="15">
        <v>23</v>
      </c>
      <c r="Y221" s="15">
        <v>24</v>
      </c>
      <c r="Z221" s="15">
        <v>31</v>
      </c>
      <c r="AA221" s="13"/>
      <c r="AB221" s="15">
        <f t="shared" si="5"/>
        <v>7349</v>
      </c>
      <c r="AC221" s="14"/>
    </row>
    <row r="222" spans="1:29" ht="12.75">
      <c r="A222" s="12" t="s">
        <v>231</v>
      </c>
      <c r="B222" s="12" t="s">
        <v>244</v>
      </c>
      <c r="C222" s="13"/>
      <c r="D222" s="12">
        <v>18532</v>
      </c>
      <c r="E222" s="12">
        <v>12606</v>
      </c>
      <c r="F222" s="12">
        <v>11699</v>
      </c>
      <c r="G222" s="12">
        <v>328</v>
      </c>
      <c r="H222" s="12">
        <v>579</v>
      </c>
      <c r="I222" s="12">
        <v>0</v>
      </c>
      <c r="J222" s="13"/>
      <c r="K222" s="12">
        <v>5803</v>
      </c>
      <c r="L222" s="12">
        <v>758</v>
      </c>
      <c r="M222" s="13"/>
      <c r="N222" s="12">
        <v>3088</v>
      </c>
      <c r="O222" s="12">
        <v>331</v>
      </c>
      <c r="P222" s="13"/>
      <c r="Q222" s="12">
        <v>935</v>
      </c>
      <c r="R222" s="12">
        <v>282</v>
      </c>
      <c r="S222" s="12">
        <v>173</v>
      </c>
      <c r="T222" s="12">
        <v>53</v>
      </c>
      <c r="U222" s="12">
        <v>60</v>
      </c>
      <c r="V222" s="12">
        <v>45</v>
      </c>
      <c r="W222" s="12">
        <v>34</v>
      </c>
      <c r="X222" s="12">
        <v>44</v>
      </c>
      <c r="Y222" s="12">
        <v>53</v>
      </c>
      <c r="Z222" s="12">
        <v>40</v>
      </c>
      <c r="AA222" s="13"/>
      <c r="AB222" s="12">
        <f t="shared" si="5"/>
        <v>11699</v>
      </c>
      <c r="AC222" s="14"/>
    </row>
    <row r="223" spans="1:29" ht="12.75">
      <c r="A223" s="15" t="s">
        <v>231</v>
      </c>
      <c r="B223" s="15" t="s">
        <v>245</v>
      </c>
      <c r="C223" s="13"/>
      <c r="D223" s="15">
        <v>17033</v>
      </c>
      <c r="E223" s="15">
        <v>11499</v>
      </c>
      <c r="F223" s="15">
        <v>10751</v>
      </c>
      <c r="G223" s="15">
        <v>333</v>
      </c>
      <c r="H223" s="15">
        <v>415</v>
      </c>
      <c r="I223" s="15">
        <v>0</v>
      </c>
      <c r="J223" s="13"/>
      <c r="K223" s="15">
        <v>5993</v>
      </c>
      <c r="L223" s="15">
        <v>737</v>
      </c>
      <c r="M223" s="13"/>
      <c r="N223" s="15">
        <v>1834</v>
      </c>
      <c r="O223" s="15">
        <v>230</v>
      </c>
      <c r="P223" s="13"/>
      <c r="Q223" s="15">
        <v>1139</v>
      </c>
      <c r="R223" s="15">
        <v>336</v>
      </c>
      <c r="S223" s="15">
        <v>203</v>
      </c>
      <c r="T223" s="15">
        <v>93</v>
      </c>
      <c r="U223" s="15">
        <v>49</v>
      </c>
      <c r="V223" s="15">
        <v>50</v>
      </c>
      <c r="W223" s="15">
        <v>15</v>
      </c>
      <c r="X223" s="15">
        <v>22</v>
      </c>
      <c r="Y223" s="15">
        <v>21</v>
      </c>
      <c r="Z223" s="15">
        <v>29</v>
      </c>
      <c r="AA223" s="13"/>
      <c r="AB223" s="15">
        <f t="shared" si="5"/>
        <v>10751</v>
      </c>
      <c r="AC223" s="14"/>
    </row>
    <row r="224" spans="1:29" ht="12.75">
      <c r="A224" s="12" t="s">
        <v>231</v>
      </c>
      <c r="B224" s="12" t="s">
        <v>246</v>
      </c>
      <c r="C224" s="13"/>
      <c r="D224" s="12">
        <v>7412</v>
      </c>
      <c r="E224" s="12">
        <v>5540</v>
      </c>
      <c r="F224" s="12">
        <v>5099</v>
      </c>
      <c r="G224" s="12">
        <v>167</v>
      </c>
      <c r="H224" s="12">
        <v>274</v>
      </c>
      <c r="I224" s="12">
        <v>0</v>
      </c>
      <c r="J224" s="13"/>
      <c r="K224" s="12">
        <v>1971</v>
      </c>
      <c r="L224" s="12">
        <v>414</v>
      </c>
      <c r="M224" s="13"/>
      <c r="N224" s="12">
        <v>1416</v>
      </c>
      <c r="O224" s="12">
        <v>157</v>
      </c>
      <c r="P224" s="13"/>
      <c r="Q224" s="12">
        <v>601</v>
      </c>
      <c r="R224" s="12">
        <v>192</v>
      </c>
      <c r="S224" s="12">
        <v>164</v>
      </c>
      <c r="T224" s="12">
        <v>51</v>
      </c>
      <c r="U224" s="12">
        <v>22</v>
      </c>
      <c r="V224" s="12">
        <v>28</v>
      </c>
      <c r="W224" s="12">
        <v>24</v>
      </c>
      <c r="X224" s="12">
        <v>23</v>
      </c>
      <c r="Y224" s="12">
        <v>26</v>
      </c>
      <c r="Z224" s="12">
        <v>10</v>
      </c>
      <c r="AA224" s="13"/>
      <c r="AB224" s="12">
        <f t="shared" si="5"/>
        <v>5099</v>
      </c>
      <c r="AC224" s="14"/>
    </row>
    <row r="225" spans="1:29" ht="12.75">
      <c r="A225" s="15" t="s">
        <v>231</v>
      </c>
      <c r="B225" s="15" t="s">
        <v>247</v>
      </c>
      <c r="C225" s="13"/>
      <c r="D225" s="15">
        <v>2831</v>
      </c>
      <c r="E225" s="15">
        <v>2187</v>
      </c>
      <c r="F225" s="15">
        <v>2064</v>
      </c>
      <c r="G225" s="15">
        <v>69</v>
      </c>
      <c r="H225" s="15">
        <v>54</v>
      </c>
      <c r="I225" s="15">
        <v>0</v>
      </c>
      <c r="J225" s="13"/>
      <c r="K225" s="15">
        <v>1357</v>
      </c>
      <c r="L225" s="15">
        <v>144</v>
      </c>
      <c r="M225" s="13"/>
      <c r="N225" s="15">
        <v>289</v>
      </c>
      <c r="O225" s="15">
        <v>21</v>
      </c>
      <c r="P225" s="13"/>
      <c r="Q225" s="15">
        <v>170</v>
      </c>
      <c r="R225" s="15">
        <v>38</v>
      </c>
      <c r="S225" s="15">
        <v>20</v>
      </c>
      <c r="T225" s="15">
        <v>4</v>
      </c>
      <c r="U225" s="15">
        <v>3</v>
      </c>
      <c r="V225" s="15">
        <v>6</v>
      </c>
      <c r="W225" s="15">
        <v>2</v>
      </c>
      <c r="X225" s="15">
        <v>0</v>
      </c>
      <c r="Y225" s="15">
        <v>8</v>
      </c>
      <c r="Z225" s="15">
        <v>2</v>
      </c>
      <c r="AA225" s="13"/>
      <c r="AB225" s="15">
        <f t="shared" si="5"/>
        <v>2064</v>
      </c>
      <c r="AC225" s="14"/>
    </row>
    <row r="226" spans="1:29" ht="12.75">
      <c r="A226" s="12" t="s">
        <v>231</v>
      </c>
      <c r="B226" s="12" t="s">
        <v>248</v>
      </c>
      <c r="C226" s="13"/>
      <c r="D226" s="12">
        <v>9592</v>
      </c>
      <c r="E226" s="12">
        <v>7624</v>
      </c>
      <c r="F226" s="12">
        <v>7244</v>
      </c>
      <c r="G226" s="12">
        <v>145</v>
      </c>
      <c r="H226" s="12">
        <v>235</v>
      </c>
      <c r="I226" s="12">
        <v>0</v>
      </c>
      <c r="J226" s="13"/>
      <c r="K226" s="12">
        <v>2080</v>
      </c>
      <c r="L226" s="12">
        <v>234</v>
      </c>
      <c r="M226" s="13"/>
      <c r="N226" s="12">
        <v>2705</v>
      </c>
      <c r="O226" s="12">
        <v>207</v>
      </c>
      <c r="P226" s="13"/>
      <c r="Q226" s="12">
        <v>1564</v>
      </c>
      <c r="R226" s="12">
        <v>188</v>
      </c>
      <c r="S226" s="12">
        <v>96</v>
      </c>
      <c r="T226" s="12">
        <v>45</v>
      </c>
      <c r="U226" s="12">
        <v>31</v>
      </c>
      <c r="V226" s="12">
        <v>26</v>
      </c>
      <c r="W226" s="12">
        <v>15</v>
      </c>
      <c r="X226" s="12">
        <v>10</v>
      </c>
      <c r="Y226" s="12">
        <v>29</v>
      </c>
      <c r="Z226" s="12">
        <v>14</v>
      </c>
      <c r="AA226" s="13"/>
      <c r="AB226" s="12">
        <f t="shared" si="5"/>
        <v>7244</v>
      </c>
      <c r="AC226" s="14"/>
    </row>
    <row r="227" spans="1:29" ht="12.75">
      <c r="A227" s="15" t="s">
        <v>231</v>
      </c>
      <c r="B227" s="15" t="s">
        <v>249</v>
      </c>
      <c r="C227" s="13"/>
      <c r="D227" s="15">
        <v>16582</v>
      </c>
      <c r="E227" s="15">
        <v>12865</v>
      </c>
      <c r="F227" s="15">
        <v>12127</v>
      </c>
      <c r="G227" s="15">
        <v>338</v>
      </c>
      <c r="H227" s="15">
        <v>400</v>
      </c>
      <c r="I227" s="15">
        <v>0</v>
      </c>
      <c r="J227" s="13"/>
      <c r="K227" s="15">
        <v>4373</v>
      </c>
      <c r="L227" s="15">
        <v>3117</v>
      </c>
      <c r="M227" s="13"/>
      <c r="N227" s="15">
        <v>2403</v>
      </c>
      <c r="O227" s="15">
        <v>440</v>
      </c>
      <c r="P227" s="13"/>
      <c r="Q227" s="15">
        <v>938</v>
      </c>
      <c r="R227" s="15">
        <v>398</v>
      </c>
      <c r="S227" s="15">
        <v>115</v>
      </c>
      <c r="T227" s="15">
        <v>126</v>
      </c>
      <c r="U227" s="15">
        <v>46</v>
      </c>
      <c r="V227" s="15">
        <v>41</v>
      </c>
      <c r="W227" s="15">
        <v>24</v>
      </c>
      <c r="X227" s="15">
        <v>47</v>
      </c>
      <c r="Y227" s="15">
        <v>35</v>
      </c>
      <c r="Z227" s="15">
        <v>24</v>
      </c>
      <c r="AA227" s="13"/>
      <c r="AB227" s="15">
        <f t="shared" si="5"/>
        <v>12127</v>
      </c>
      <c r="AC227" s="14"/>
    </row>
    <row r="228" spans="1:29" ht="12.75">
      <c r="A228" s="12" t="s">
        <v>231</v>
      </c>
      <c r="B228" s="12" t="s">
        <v>250</v>
      </c>
      <c r="C228" s="13"/>
      <c r="D228" s="12">
        <v>99204</v>
      </c>
      <c r="E228" s="12">
        <v>72007</v>
      </c>
      <c r="F228" s="12">
        <v>68882</v>
      </c>
      <c r="G228" s="12">
        <v>1051</v>
      </c>
      <c r="H228" s="12">
        <v>2066</v>
      </c>
      <c r="I228" s="12">
        <v>8</v>
      </c>
      <c r="J228" s="13"/>
      <c r="K228" s="12">
        <v>31589</v>
      </c>
      <c r="L228" s="12">
        <v>2160</v>
      </c>
      <c r="M228" s="13"/>
      <c r="N228" s="12">
        <v>22227</v>
      </c>
      <c r="O228" s="12">
        <v>2369</v>
      </c>
      <c r="P228" s="13"/>
      <c r="Q228" s="12">
        <v>5355</v>
      </c>
      <c r="R228" s="12">
        <v>2160</v>
      </c>
      <c r="S228" s="12">
        <v>1303</v>
      </c>
      <c r="T228" s="12">
        <v>450</v>
      </c>
      <c r="U228" s="12">
        <v>263</v>
      </c>
      <c r="V228" s="12">
        <v>241</v>
      </c>
      <c r="W228" s="12">
        <v>231</v>
      </c>
      <c r="X228" s="12">
        <v>179</v>
      </c>
      <c r="Y228" s="12">
        <v>175</v>
      </c>
      <c r="Z228" s="12">
        <v>180</v>
      </c>
      <c r="AA228" s="13"/>
      <c r="AB228" s="12">
        <f t="shared" si="5"/>
        <v>68882</v>
      </c>
      <c r="AC228" s="14"/>
    </row>
    <row r="229" spans="1:29" ht="12.75">
      <c r="A229" s="15" t="s">
        <v>231</v>
      </c>
      <c r="B229" s="15" t="s">
        <v>251</v>
      </c>
      <c r="C229" s="13"/>
      <c r="D229" s="15">
        <v>6095</v>
      </c>
      <c r="E229" s="15">
        <v>4674</v>
      </c>
      <c r="F229" s="15">
        <v>4440</v>
      </c>
      <c r="G229" s="15">
        <v>93</v>
      </c>
      <c r="H229" s="15">
        <v>141</v>
      </c>
      <c r="I229" s="15">
        <v>0</v>
      </c>
      <c r="J229" s="13"/>
      <c r="K229" s="15">
        <v>2145</v>
      </c>
      <c r="L229" s="15">
        <v>215</v>
      </c>
      <c r="M229" s="13"/>
      <c r="N229" s="15">
        <v>1141</v>
      </c>
      <c r="O229" s="15">
        <v>111</v>
      </c>
      <c r="P229" s="13"/>
      <c r="Q229" s="15">
        <v>579</v>
      </c>
      <c r="R229" s="15">
        <v>64</v>
      </c>
      <c r="S229" s="15">
        <v>63</v>
      </c>
      <c r="T229" s="15">
        <v>47</v>
      </c>
      <c r="U229" s="15">
        <v>9</v>
      </c>
      <c r="V229" s="15">
        <v>14</v>
      </c>
      <c r="W229" s="15">
        <v>17</v>
      </c>
      <c r="X229" s="15">
        <v>7</v>
      </c>
      <c r="Y229" s="15">
        <v>22</v>
      </c>
      <c r="Z229" s="15">
        <v>6</v>
      </c>
      <c r="AA229" s="13"/>
      <c r="AB229" s="15">
        <f t="shared" si="5"/>
        <v>4440</v>
      </c>
      <c r="AC229" s="14"/>
    </row>
    <row r="230" spans="1:29" ht="12.75">
      <c r="A230" s="12" t="s">
        <v>231</v>
      </c>
      <c r="B230" s="12" t="s">
        <v>252</v>
      </c>
      <c r="C230" s="13"/>
      <c r="D230" s="12">
        <v>7395</v>
      </c>
      <c r="E230" s="12">
        <v>5752</v>
      </c>
      <c r="F230" s="12">
        <v>5158</v>
      </c>
      <c r="G230" s="12">
        <v>215</v>
      </c>
      <c r="H230" s="12">
        <v>379</v>
      </c>
      <c r="I230" s="12">
        <v>0</v>
      </c>
      <c r="J230" s="13"/>
      <c r="K230" s="12">
        <v>1373</v>
      </c>
      <c r="L230" s="12">
        <v>473</v>
      </c>
      <c r="M230" s="13"/>
      <c r="N230" s="12">
        <v>2073</v>
      </c>
      <c r="O230" s="12">
        <v>205</v>
      </c>
      <c r="P230" s="13"/>
      <c r="Q230" s="12">
        <v>669</v>
      </c>
      <c r="R230" s="12">
        <v>144</v>
      </c>
      <c r="S230" s="12">
        <v>53</v>
      </c>
      <c r="T230" s="12">
        <v>30</v>
      </c>
      <c r="U230" s="12">
        <v>23</v>
      </c>
      <c r="V230" s="12">
        <v>37</v>
      </c>
      <c r="W230" s="12">
        <v>23</v>
      </c>
      <c r="X230" s="12">
        <v>17</v>
      </c>
      <c r="Y230" s="12">
        <v>19</v>
      </c>
      <c r="Z230" s="12">
        <v>19</v>
      </c>
      <c r="AA230" s="13"/>
      <c r="AB230" s="12">
        <f t="shared" si="5"/>
        <v>5158</v>
      </c>
      <c r="AC230" s="14"/>
    </row>
    <row r="231" spans="1:29" ht="12.75">
      <c r="A231" s="21" t="s">
        <v>253</v>
      </c>
      <c r="B231" s="21"/>
      <c r="C231" s="17"/>
      <c r="D231" s="21">
        <v>326075</v>
      </c>
      <c r="E231" s="21">
        <v>236459</v>
      </c>
      <c r="F231" s="21">
        <v>222196</v>
      </c>
      <c r="G231" s="21">
        <v>5328</v>
      </c>
      <c r="H231" s="21">
        <v>8925</v>
      </c>
      <c r="I231" s="21">
        <v>10</v>
      </c>
      <c r="J231" s="17"/>
      <c r="K231" s="21">
        <v>95366</v>
      </c>
      <c r="L231" s="21">
        <v>13906</v>
      </c>
      <c r="M231" s="17"/>
      <c r="N231" s="21">
        <v>65972</v>
      </c>
      <c r="O231" s="21">
        <v>7046</v>
      </c>
      <c r="P231" s="17"/>
      <c r="Q231" s="21">
        <v>23109</v>
      </c>
      <c r="R231" s="21">
        <v>6727</v>
      </c>
      <c r="S231" s="21">
        <v>3831</v>
      </c>
      <c r="T231" s="21">
        <v>1536</v>
      </c>
      <c r="U231" s="21">
        <v>1131</v>
      </c>
      <c r="V231" s="21">
        <v>969</v>
      </c>
      <c r="W231" s="21">
        <v>631</v>
      </c>
      <c r="X231" s="21">
        <v>602</v>
      </c>
      <c r="Y231" s="21">
        <v>768</v>
      </c>
      <c r="Z231" s="21">
        <v>602</v>
      </c>
      <c r="AA231" s="17"/>
      <c r="AB231" s="21">
        <f t="shared" si="5"/>
        <v>222196</v>
      </c>
      <c r="AC231" s="18"/>
    </row>
    <row r="232" spans="1:29" ht="12.75">
      <c r="A232" s="22"/>
      <c r="B232" s="12"/>
      <c r="C232" s="13"/>
      <c r="D232" s="12"/>
      <c r="E232" s="12"/>
      <c r="F232" s="12"/>
      <c r="G232" s="12"/>
      <c r="H232" s="12"/>
      <c r="I232" s="12"/>
      <c r="J232" s="13"/>
      <c r="K232" s="12"/>
      <c r="L232" s="12"/>
      <c r="M232" s="13"/>
      <c r="N232" s="12"/>
      <c r="O232" s="12"/>
      <c r="P232" s="13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3"/>
      <c r="AB232" s="12"/>
      <c r="AC232" s="14"/>
    </row>
    <row r="233" spans="1:29" ht="12.75">
      <c r="A233" s="23" t="s">
        <v>254</v>
      </c>
      <c r="B233" s="23"/>
      <c r="C233" s="17"/>
      <c r="D233" s="23">
        <v>2123875</v>
      </c>
      <c r="E233" s="23">
        <v>1609893</v>
      </c>
      <c r="F233" s="23">
        <v>1499607</v>
      </c>
      <c r="G233" s="23">
        <v>43226</v>
      </c>
      <c r="H233" s="23">
        <v>66977</v>
      </c>
      <c r="I233" s="23">
        <v>83</v>
      </c>
      <c r="J233" s="17"/>
      <c r="K233" s="23">
        <v>709468</v>
      </c>
      <c r="L233" s="23">
        <v>143401</v>
      </c>
      <c r="M233" s="17"/>
      <c r="N233" s="23">
        <v>376511</v>
      </c>
      <c r="O233" s="23">
        <v>44262</v>
      </c>
      <c r="P233" s="17"/>
      <c r="Q233" s="23">
        <v>113921</v>
      </c>
      <c r="R233" s="23">
        <v>39403</v>
      </c>
      <c r="S233" s="23">
        <v>33793</v>
      </c>
      <c r="T233" s="23">
        <v>8138</v>
      </c>
      <c r="U233" s="23">
        <v>6259</v>
      </c>
      <c r="V233" s="23">
        <v>5887</v>
      </c>
      <c r="W233" s="23">
        <v>5331</v>
      </c>
      <c r="X233" s="23">
        <v>4840</v>
      </c>
      <c r="Y233" s="23">
        <v>4385</v>
      </c>
      <c r="Z233" s="23">
        <v>4008</v>
      </c>
      <c r="AA233" s="17"/>
      <c r="AB233" s="23">
        <f>SUM(K233:Z233)</f>
        <v>1499607</v>
      </c>
      <c r="AC233" s="18"/>
    </row>
    <row r="234" spans="1:29" ht="12.75">
      <c r="A234" s="12"/>
      <c r="B234" s="12"/>
      <c r="C234" s="13"/>
      <c r="D234" s="12"/>
      <c r="E234" s="12"/>
      <c r="F234" s="12"/>
      <c r="G234" s="12"/>
      <c r="H234" s="12"/>
      <c r="I234" s="12"/>
      <c r="J234" s="13"/>
      <c r="K234" s="12"/>
      <c r="L234" s="12"/>
      <c r="M234" s="13"/>
      <c r="N234" s="12"/>
      <c r="O234" s="12"/>
      <c r="P234" s="13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3"/>
      <c r="AB234" s="12"/>
      <c r="AC234" s="14"/>
    </row>
    <row r="235" spans="1:29" ht="12.75">
      <c r="A235" s="23" t="s">
        <v>255</v>
      </c>
      <c r="B235" s="23"/>
      <c r="C235" s="17"/>
      <c r="D235" s="23"/>
      <c r="E235" s="23"/>
      <c r="F235" s="23">
        <v>12</v>
      </c>
      <c r="G235" s="23"/>
      <c r="H235" s="23"/>
      <c r="I235" s="23"/>
      <c r="J235" s="17"/>
      <c r="K235" s="23">
        <v>4</v>
      </c>
      <c r="L235" s="23">
        <v>0</v>
      </c>
      <c r="M235" s="17"/>
      <c r="N235" s="23">
        <v>5</v>
      </c>
      <c r="O235" s="23">
        <v>2</v>
      </c>
      <c r="P235" s="17"/>
      <c r="Q235" s="23">
        <v>0</v>
      </c>
      <c r="R235" s="23">
        <v>1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17"/>
      <c r="AB235" s="23">
        <f>SUM(K235:Z235)</f>
        <v>12</v>
      </c>
      <c r="AC235" s="18"/>
    </row>
    <row r="236" spans="1:29" ht="12.75">
      <c r="A236" s="12"/>
      <c r="B236" s="12"/>
      <c r="C236" s="13"/>
      <c r="D236" s="12"/>
      <c r="E236" s="12"/>
      <c r="F236" s="12"/>
      <c r="G236" s="12"/>
      <c r="H236" s="12"/>
      <c r="I236" s="12"/>
      <c r="J236" s="13"/>
      <c r="K236" s="12"/>
      <c r="L236" s="12"/>
      <c r="M236" s="13"/>
      <c r="N236" s="12"/>
      <c r="O236" s="12"/>
      <c r="P236" s="13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3"/>
      <c r="AB236" s="12"/>
      <c r="AC236" s="14"/>
    </row>
    <row r="237" spans="1:29" ht="12.75">
      <c r="A237" s="23" t="s">
        <v>256</v>
      </c>
      <c r="B237" s="23"/>
      <c r="C237" s="17"/>
      <c r="D237" s="23"/>
      <c r="E237" s="23"/>
      <c r="F237" s="23">
        <v>1499619</v>
      </c>
      <c r="G237" s="23"/>
      <c r="H237" s="23"/>
      <c r="I237" s="23"/>
      <c r="J237" s="17"/>
      <c r="K237" s="23">
        <v>709472</v>
      </c>
      <c r="L237" s="23">
        <v>143401</v>
      </c>
      <c r="M237" s="17"/>
      <c r="N237" s="23">
        <v>376516</v>
      </c>
      <c r="O237" s="23">
        <v>44264</v>
      </c>
      <c r="P237" s="17"/>
      <c r="Q237" s="23">
        <v>113921</v>
      </c>
      <c r="R237" s="23">
        <v>39404</v>
      </c>
      <c r="S237" s="23">
        <v>33793</v>
      </c>
      <c r="T237" s="23">
        <v>8138</v>
      </c>
      <c r="U237" s="23">
        <v>6259</v>
      </c>
      <c r="V237" s="23">
        <v>5887</v>
      </c>
      <c r="W237" s="23">
        <v>5331</v>
      </c>
      <c r="X237" s="23">
        <v>4840</v>
      </c>
      <c r="Y237" s="23">
        <v>4385</v>
      </c>
      <c r="Z237" s="23">
        <v>4008</v>
      </c>
      <c r="AA237" s="17"/>
      <c r="AB237" s="23">
        <f>SUM(K237:Z237)</f>
        <v>1499619</v>
      </c>
      <c r="AC237" s="18"/>
    </row>
    <row r="238" spans="1:29" ht="12.75">
      <c r="A238" s="12"/>
      <c r="B238" s="12"/>
      <c r="C238" s="13"/>
      <c r="D238" s="12"/>
      <c r="E238" s="12"/>
      <c r="F238" s="12"/>
      <c r="G238" s="12"/>
      <c r="H238" s="12"/>
      <c r="I238" s="12"/>
      <c r="J238" s="13"/>
      <c r="K238" s="12"/>
      <c r="L238" s="12"/>
      <c r="M238" s="13"/>
      <c r="N238" s="12"/>
      <c r="O238" s="12"/>
      <c r="P238" s="13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3"/>
      <c r="AB238" s="12"/>
      <c r="AC238" s="14"/>
    </row>
    <row r="239" spans="1:29" ht="12.75">
      <c r="A239" s="24"/>
      <c r="B239" s="24"/>
      <c r="C239" s="25"/>
      <c r="D239" s="12"/>
      <c r="E239" s="12"/>
      <c r="F239" s="12"/>
      <c r="G239" s="12"/>
      <c r="H239" s="12"/>
      <c r="I239" s="12"/>
      <c r="J239" s="26"/>
      <c r="K239" s="12"/>
      <c r="L239" s="12"/>
      <c r="M239" s="13"/>
      <c r="N239" s="12"/>
      <c r="O239" s="12"/>
      <c r="P239" s="13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26"/>
      <c r="AB239" s="12"/>
      <c r="AC239" s="14"/>
    </row>
    <row r="240" spans="1:29" ht="14.25">
      <c r="A240" s="1" t="s">
        <v>257</v>
      </c>
      <c r="B240" s="2"/>
      <c r="C240" s="3"/>
      <c r="D240" s="2"/>
      <c r="E240" s="2"/>
      <c r="F240" s="2"/>
      <c r="G240" s="2"/>
      <c r="H240" s="2"/>
      <c r="I240" s="2"/>
      <c r="J240" s="3"/>
      <c r="K240" s="2"/>
      <c r="L240" s="2"/>
      <c r="M240" s="3"/>
      <c r="N240" s="2"/>
      <c r="O240" s="2"/>
      <c r="P240" s="3"/>
      <c r="Q240" s="4" t="s">
        <v>1</v>
      </c>
      <c r="R240" s="2"/>
      <c r="S240" s="2"/>
      <c r="T240" s="27"/>
      <c r="U240" s="5"/>
      <c r="V240" s="2"/>
      <c r="W240" s="5"/>
      <c r="X240" s="5"/>
      <c r="Y240" s="5"/>
      <c r="Z240" s="2"/>
      <c r="AA240" s="6"/>
      <c r="AB240" s="2"/>
      <c r="AC240" s="5"/>
    </row>
    <row r="241" spans="1:29" ht="36">
      <c r="A241" s="7" t="s">
        <v>2</v>
      </c>
      <c r="B241" s="7" t="s">
        <v>3</v>
      </c>
      <c r="C241" s="8"/>
      <c r="D241" s="7" t="s">
        <v>258</v>
      </c>
      <c r="E241" s="7" t="s">
        <v>259</v>
      </c>
      <c r="F241" s="7" t="s">
        <v>260</v>
      </c>
      <c r="G241" s="7" t="s">
        <v>261</v>
      </c>
      <c r="H241" s="7" t="s">
        <v>262</v>
      </c>
      <c r="I241" s="7"/>
      <c r="J241" s="8"/>
      <c r="K241" s="7" t="s">
        <v>10</v>
      </c>
      <c r="L241" s="7" t="s">
        <v>11</v>
      </c>
      <c r="M241" s="8"/>
      <c r="N241" s="7" t="s">
        <v>12</v>
      </c>
      <c r="O241" s="7" t="s">
        <v>13</v>
      </c>
      <c r="P241" s="8"/>
      <c r="Q241" s="7" t="s">
        <v>14</v>
      </c>
      <c r="R241" s="7" t="s">
        <v>15</v>
      </c>
      <c r="S241" s="7" t="s">
        <v>16</v>
      </c>
      <c r="T241" s="7" t="s">
        <v>17</v>
      </c>
      <c r="U241" s="7" t="s">
        <v>18</v>
      </c>
      <c r="V241" s="7" t="s">
        <v>19</v>
      </c>
      <c r="W241" s="7" t="s">
        <v>20</v>
      </c>
      <c r="X241" s="7" t="s">
        <v>21</v>
      </c>
      <c r="Y241" s="7" t="s">
        <v>22</v>
      </c>
      <c r="Z241" s="7" t="s">
        <v>23</v>
      </c>
      <c r="AA241" s="7"/>
      <c r="AB241" s="7" t="s">
        <v>263</v>
      </c>
      <c r="AC241" s="9"/>
    </row>
    <row r="242" spans="1:29" ht="12.75">
      <c r="A242" s="10"/>
      <c r="B242" s="10"/>
      <c r="C242" s="11"/>
      <c r="D242" s="10"/>
      <c r="E242" s="10"/>
      <c r="F242" s="10"/>
      <c r="G242" s="10"/>
      <c r="H242" s="10"/>
      <c r="I242" s="10"/>
      <c r="J242" s="11"/>
      <c r="K242" s="10"/>
      <c r="L242" s="10"/>
      <c r="M242" s="11"/>
      <c r="N242" s="10"/>
      <c r="O242" s="10"/>
      <c r="P242" s="11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28"/>
      <c r="AC242" s="11"/>
    </row>
    <row r="243" spans="1:29" ht="12.75">
      <c r="A243" s="12" t="s">
        <v>25</v>
      </c>
      <c r="B243" s="12" t="s">
        <v>26</v>
      </c>
      <c r="C243" s="13"/>
      <c r="D243" s="29">
        <f aca="true" t="shared" si="6" ref="D243:D301">E4*100/D4</f>
        <v>84.07196138657307</v>
      </c>
      <c r="E243" s="29">
        <f aca="true" t="shared" si="7" ref="E243:E301">100-D243</f>
        <v>15.928038613426935</v>
      </c>
      <c r="F243" s="29">
        <f aca="true" t="shared" si="8" ref="F243:F301">F4*100/E4</f>
        <v>92.64091858037578</v>
      </c>
      <c r="G243" s="29">
        <f aca="true" t="shared" si="9" ref="G243:G301">G4*100/E4</f>
        <v>2.8705636743215033</v>
      </c>
      <c r="H243" s="29">
        <f aca="true" t="shared" si="10" ref="H243:H301">H4*100/E4</f>
        <v>4.488517745302714</v>
      </c>
      <c r="I243" s="29"/>
      <c r="J243" s="30"/>
      <c r="K243" s="29">
        <f aca="true" t="shared" si="11" ref="K243:L258">K4*100/$AB4</f>
        <v>57.859154929577464</v>
      </c>
      <c r="L243" s="29">
        <f t="shared" si="11"/>
        <v>12</v>
      </c>
      <c r="M243" s="31"/>
      <c r="N243" s="29">
        <f aca="true" t="shared" si="12" ref="N243:O258">N4*100/$AB4</f>
        <v>16.732394366197184</v>
      </c>
      <c r="O243" s="29">
        <f t="shared" si="12"/>
        <v>1.8591549295774648</v>
      </c>
      <c r="P243" s="31"/>
      <c r="Q243" s="29">
        <f aca="true" t="shared" si="13" ref="Q243:Z258">Q4*100/$AB4</f>
        <v>6.309859154929577</v>
      </c>
      <c r="R243" s="29">
        <f t="shared" si="13"/>
        <v>2.028169014084507</v>
      </c>
      <c r="S243" s="29">
        <f t="shared" si="13"/>
        <v>1.0704225352112675</v>
      </c>
      <c r="T243" s="29">
        <f t="shared" si="13"/>
        <v>0.3380281690140845</v>
      </c>
      <c r="U243" s="29">
        <f t="shared" si="13"/>
        <v>0.39436619718309857</v>
      </c>
      <c r="V243" s="29">
        <f t="shared" si="13"/>
        <v>0.3380281690140845</v>
      </c>
      <c r="W243" s="29">
        <f t="shared" si="13"/>
        <v>0.5070422535211268</v>
      </c>
      <c r="X243" s="29">
        <f t="shared" si="13"/>
        <v>0.16901408450704225</v>
      </c>
      <c r="Y243" s="29">
        <f t="shared" si="13"/>
        <v>0.11267605633802817</v>
      </c>
      <c r="Z243" s="29">
        <f t="shared" si="13"/>
        <v>0.28169014084507044</v>
      </c>
      <c r="AA243" s="32"/>
      <c r="AB243" s="33">
        <f aca="true" t="shared" si="14" ref="AB243:AB301">SUM(K243:Z243)</f>
        <v>100.00000000000001</v>
      </c>
      <c r="AC243" s="14"/>
    </row>
    <row r="244" spans="1:29" ht="12.75">
      <c r="A244" s="15" t="s">
        <v>25</v>
      </c>
      <c r="B244" s="15" t="s">
        <v>27</v>
      </c>
      <c r="C244" s="13"/>
      <c r="D244" s="34">
        <f t="shared" si="6"/>
        <v>80.43183140474497</v>
      </c>
      <c r="E244" s="34">
        <f t="shared" si="7"/>
        <v>19.56816859525503</v>
      </c>
      <c r="F244" s="34">
        <f t="shared" si="8"/>
        <v>95.33033274393185</v>
      </c>
      <c r="G244" s="34">
        <f t="shared" si="9"/>
        <v>1.4949365053849863</v>
      </c>
      <c r="H244" s="34">
        <f t="shared" si="10"/>
        <v>3.17473075068317</v>
      </c>
      <c r="I244" s="34"/>
      <c r="J244" s="30"/>
      <c r="K244" s="34">
        <f t="shared" si="11"/>
        <v>48.51192985414383</v>
      </c>
      <c r="L244" s="34">
        <f t="shared" si="11"/>
        <v>12.983728184807353</v>
      </c>
      <c r="M244" s="31"/>
      <c r="N244" s="34">
        <f t="shared" si="12"/>
        <v>23.303262794030857</v>
      </c>
      <c r="O244" s="34">
        <f t="shared" si="12"/>
        <v>3.7433605935418597</v>
      </c>
      <c r="P244" s="31"/>
      <c r="Q244" s="34">
        <f t="shared" si="13"/>
        <v>3.9541354017367842</v>
      </c>
      <c r="R244" s="34">
        <f t="shared" si="13"/>
        <v>2.9677092993845378</v>
      </c>
      <c r="S244" s="34">
        <f t="shared" si="13"/>
        <v>2.6136076216170645</v>
      </c>
      <c r="T244" s="34">
        <f t="shared" si="13"/>
        <v>0.25292976983390947</v>
      </c>
      <c r="U244" s="34">
        <f t="shared" si="13"/>
        <v>0.21077480819492453</v>
      </c>
      <c r="V244" s="34">
        <f t="shared" si="13"/>
        <v>0.3288087007840823</v>
      </c>
      <c r="W244" s="34">
        <f t="shared" si="13"/>
        <v>0.2950847314728944</v>
      </c>
      <c r="X244" s="34">
        <f t="shared" si="13"/>
        <v>0.3793946547508642</v>
      </c>
      <c r="Y244" s="34">
        <f t="shared" si="13"/>
        <v>0.20234381586712757</v>
      </c>
      <c r="Z244" s="34">
        <f t="shared" si="13"/>
        <v>0.25292976983390947</v>
      </c>
      <c r="AA244" s="30"/>
      <c r="AB244" s="35">
        <f t="shared" si="14"/>
        <v>100.00000000000001</v>
      </c>
      <c r="AC244" s="14"/>
    </row>
    <row r="245" spans="1:29" ht="12.75">
      <c r="A245" s="12" t="s">
        <v>25</v>
      </c>
      <c r="B245" s="12" t="s">
        <v>28</v>
      </c>
      <c r="C245" s="13"/>
      <c r="D245" s="29">
        <f t="shared" si="6"/>
        <v>81.60075245218793</v>
      </c>
      <c r="E245" s="29">
        <f t="shared" si="7"/>
        <v>18.399247547812067</v>
      </c>
      <c r="F245" s="29">
        <f t="shared" si="8"/>
        <v>94.14347659037269</v>
      </c>
      <c r="G245" s="29">
        <f t="shared" si="9"/>
        <v>2.2064877325868597</v>
      </c>
      <c r="H245" s="29">
        <f t="shared" si="10"/>
        <v>3.600636697952687</v>
      </c>
      <c r="I245" s="29"/>
      <c r="J245" s="30"/>
      <c r="K245" s="29">
        <f t="shared" si="11"/>
        <v>58.33138992537314</v>
      </c>
      <c r="L245" s="29">
        <f t="shared" si="11"/>
        <v>13.409514925373134</v>
      </c>
      <c r="M245" s="31"/>
      <c r="N245" s="29">
        <f t="shared" si="12"/>
        <v>14.861240671641792</v>
      </c>
      <c r="O245" s="29">
        <f t="shared" si="12"/>
        <v>2.5536380597014925</v>
      </c>
      <c r="P245" s="31"/>
      <c r="Q245" s="29">
        <f t="shared" si="13"/>
        <v>5.159748134328358</v>
      </c>
      <c r="R245" s="29">
        <f t="shared" si="13"/>
        <v>1.993936567164179</v>
      </c>
      <c r="S245" s="29">
        <f t="shared" si="13"/>
        <v>1.8190298507462686</v>
      </c>
      <c r="T245" s="29">
        <f t="shared" si="13"/>
        <v>0.13409514925373134</v>
      </c>
      <c r="U245" s="29">
        <f t="shared" si="13"/>
        <v>0.2798507462686567</v>
      </c>
      <c r="V245" s="29">
        <f t="shared" si="13"/>
        <v>0.3381529850746269</v>
      </c>
      <c r="W245" s="29">
        <f t="shared" si="13"/>
        <v>0.3090018656716418</v>
      </c>
      <c r="X245" s="29">
        <f t="shared" si="13"/>
        <v>0.384794776119403</v>
      </c>
      <c r="Y245" s="29">
        <f t="shared" si="13"/>
        <v>0.18073694029850745</v>
      </c>
      <c r="Z245" s="29">
        <f t="shared" si="13"/>
        <v>0.24486940298507462</v>
      </c>
      <c r="AA245" s="30"/>
      <c r="AB245" s="33">
        <f t="shared" si="14"/>
        <v>100</v>
      </c>
      <c r="AC245" s="14"/>
    </row>
    <row r="246" spans="1:29" ht="12.75">
      <c r="A246" s="15" t="s">
        <v>25</v>
      </c>
      <c r="B246" s="15" t="s">
        <v>29</v>
      </c>
      <c r="C246" s="13"/>
      <c r="D246" s="34">
        <f t="shared" si="6"/>
        <v>81.79052255267361</v>
      </c>
      <c r="E246" s="34">
        <f t="shared" si="7"/>
        <v>18.209477447326393</v>
      </c>
      <c r="F246" s="34">
        <f t="shared" si="8"/>
        <v>94.27136613038222</v>
      </c>
      <c r="G246" s="34">
        <f t="shared" si="9"/>
        <v>1.9343439040267831</v>
      </c>
      <c r="H246" s="34">
        <f t="shared" si="10"/>
        <v>3.794289965590998</v>
      </c>
      <c r="I246" s="34"/>
      <c r="J246" s="30"/>
      <c r="K246" s="34">
        <f t="shared" si="11"/>
        <v>56.782085429614284</v>
      </c>
      <c r="L246" s="34">
        <f t="shared" si="11"/>
        <v>13.929170365985993</v>
      </c>
      <c r="M246" s="31"/>
      <c r="N246" s="34">
        <f t="shared" si="12"/>
        <v>15.399033244549669</v>
      </c>
      <c r="O246" s="34">
        <f t="shared" si="12"/>
        <v>2.4958074380980566</v>
      </c>
      <c r="P246" s="31"/>
      <c r="Q246" s="34">
        <f t="shared" si="13"/>
        <v>4.62661536943869</v>
      </c>
      <c r="R246" s="34">
        <f t="shared" si="13"/>
        <v>1.9828351583308672</v>
      </c>
      <c r="S246" s="34">
        <f t="shared" si="13"/>
        <v>2.811482687185558</v>
      </c>
      <c r="T246" s="34">
        <f t="shared" si="13"/>
        <v>0.1578376245437506</v>
      </c>
      <c r="U246" s="34">
        <f t="shared" si="13"/>
        <v>0.2663509914175792</v>
      </c>
      <c r="V246" s="34">
        <f t="shared" si="13"/>
        <v>0.286080694485548</v>
      </c>
      <c r="W246" s="34">
        <f t="shared" si="13"/>
        <v>0.33540495215547006</v>
      </c>
      <c r="X246" s="34">
        <f t="shared" si="13"/>
        <v>0.3551346552234389</v>
      </c>
      <c r="Y246" s="34">
        <f t="shared" si="13"/>
        <v>0.22689158528164152</v>
      </c>
      <c r="Z246" s="34">
        <f t="shared" si="13"/>
        <v>0.3452698036894545</v>
      </c>
      <c r="AA246" s="30"/>
      <c r="AB246" s="35">
        <f t="shared" si="14"/>
        <v>100</v>
      </c>
      <c r="AC246" s="14"/>
    </row>
    <row r="247" spans="1:29" ht="12.75">
      <c r="A247" s="12" t="s">
        <v>25</v>
      </c>
      <c r="B247" s="12" t="s">
        <v>30</v>
      </c>
      <c r="C247" s="13"/>
      <c r="D247" s="29">
        <f t="shared" si="6"/>
        <v>80.5513303535909</v>
      </c>
      <c r="E247" s="29">
        <f t="shared" si="7"/>
        <v>19.4486696464091</v>
      </c>
      <c r="F247" s="29">
        <f t="shared" si="8"/>
        <v>93.41409563651153</v>
      </c>
      <c r="G247" s="29">
        <f t="shared" si="9"/>
        <v>2.3531462436813664</v>
      </c>
      <c r="H247" s="29">
        <f t="shared" si="10"/>
        <v>4.2327581198071</v>
      </c>
      <c r="I247" s="29"/>
      <c r="J247" s="30"/>
      <c r="K247" s="29">
        <f t="shared" si="11"/>
        <v>55.71761778883533</v>
      </c>
      <c r="L247" s="29">
        <f t="shared" si="11"/>
        <v>14.815736277406312</v>
      </c>
      <c r="M247" s="31"/>
      <c r="N247" s="29">
        <f t="shared" si="12"/>
        <v>16.597729746540196</v>
      </c>
      <c r="O247" s="29">
        <f t="shared" si="12"/>
        <v>2.6558855543461357</v>
      </c>
      <c r="P247" s="31"/>
      <c r="Q247" s="29">
        <f t="shared" si="13"/>
        <v>4.353910744829731</v>
      </c>
      <c r="R247" s="29">
        <f t="shared" si="13"/>
        <v>2.021458560099518</v>
      </c>
      <c r="S247" s="29">
        <f t="shared" si="13"/>
        <v>1.8784014927693982</v>
      </c>
      <c r="T247" s="29">
        <f t="shared" si="13"/>
        <v>0.2270253459804074</v>
      </c>
      <c r="U247" s="29">
        <f t="shared" si="13"/>
        <v>0.26123464468978386</v>
      </c>
      <c r="V247" s="29">
        <f t="shared" si="13"/>
        <v>0.28300419841393254</v>
      </c>
      <c r="W247" s="29">
        <f t="shared" si="13"/>
        <v>0.4540506919608148</v>
      </c>
      <c r="X247" s="29">
        <f t="shared" si="13"/>
        <v>0.3545327320789924</v>
      </c>
      <c r="Y247" s="29">
        <f t="shared" si="13"/>
        <v>0.17104649354688228</v>
      </c>
      <c r="Z247" s="29">
        <f t="shared" si="13"/>
        <v>0.20836572850256568</v>
      </c>
      <c r="AA247" s="30"/>
      <c r="AB247" s="33">
        <f t="shared" si="14"/>
        <v>100.00000000000001</v>
      </c>
      <c r="AC247" s="14"/>
    </row>
    <row r="248" spans="1:29" ht="12.75">
      <c r="A248" s="15" t="s">
        <v>25</v>
      </c>
      <c r="B248" s="15" t="s">
        <v>31</v>
      </c>
      <c r="C248" s="13"/>
      <c r="D248" s="34">
        <f t="shared" si="6"/>
        <v>73.7309090909091</v>
      </c>
      <c r="E248" s="34">
        <f t="shared" si="7"/>
        <v>26.269090909090906</v>
      </c>
      <c r="F248" s="34">
        <f t="shared" si="8"/>
        <v>91.92641546656145</v>
      </c>
      <c r="G248" s="34">
        <f t="shared" si="9"/>
        <v>3.0134148747287433</v>
      </c>
      <c r="H248" s="34">
        <f t="shared" si="10"/>
        <v>5.060169658709805</v>
      </c>
      <c r="I248" s="34"/>
      <c r="J248" s="30"/>
      <c r="K248" s="34">
        <f t="shared" si="11"/>
        <v>50.49627125918772</v>
      </c>
      <c r="L248" s="34">
        <f t="shared" si="11"/>
        <v>10.574601641718976</v>
      </c>
      <c r="M248" s="31"/>
      <c r="N248" s="34">
        <f t="shared" si="12"/>
        <v>20.655614571597187</v>
      </c>
      <c r="O248" s="34">
        <f t="shared" si="12"/>
        <v>1.9636246579752132</v>
      </c>
      <c r="P248" s="31"/>
      <c r="Q248" s="34">
        <f t="shared" si="13"/>
        <v>7.72573635924674</v>
      </c>
      <c r="R248" s="34">
        <f t="shared" si="13"/>
        <v>4.104297440849831</v>
      </c>
      <c r="S248" s="34">
        <f t="shared" si="13"/>
        <v>1.4539406620526851</v>
      </c>
      <c r="T248" s="34">
        <f t="shared" si="13"/>
        <v>0.4023821020441011</v>
      </c>
      <c r="U248" s="34">
        <f t="shared" si="13"/>
        <v>0.5150490906164494</v>
      </c>
      <c r="V248" s="34">
        <f t="shared" si="13"/>
        <v>0.879875529803101</v>
      </c>
      <c r="W248" s="34">
        <f t="shared" si="13"/>
        <v>0.49895380653468535</v>
      </c>
      <c r="X248" s="34">
        <f t="shared" si="13"/>
        <v>0.29508020816567415</v>
      </c>
      <c r="Y248" s="34">
        <f t="shared" si="13"/>
        <v>0.2575245453082247</v>
      </c>
      <c r="Z248" s="34">
        <f t="shared" si="13"/>
        <v>0.17704812489940447</v>
      </c>
      <c r="AA248" s="30"/>
      <c r="AB248" s="35">
        <f t="shared" si="14"/>
        <v>100</v>
      </c>
      <c r="AC248" s="14"/>
    </row>
    <row r="249" spans="1:29" ht="12.75">
      <c r="A249" s="12" t="s">
        <v>25</v>
      </c>
      <c r="B249" s="12" t="s">
        <v>32</v>
      </c>
      <c r="C249" s="13"/>
      <c r="D249" s="29">
        <f t="shared" si="6"/>
        <v>77.27672793165934</v>
      </c>
      <c r="E249" s="29">
        <f t="shared" si="7"/>
        <v>22.723272068340663</v>
      </c>
      <c r="F249" s="29">
        <f t="shared" si="8"/>
        <v>93.21318504622806</v>
      </c>
      <c r="G249" s="29">
        <f t="shared" si="9"/>
        <v>2.472196167760954</v>
      </c>
      <c r="H249" s="29">
        <f t="shared" si="10"/>
        <v>4.314618786010987</v>
      </c>
      <c r="I249" s="29"/>
      <c r="J249" s="30"/>
      <c r="K249" s="29">
        <f t="shared" si="11"/>
        <v>57.00424063825199</v>
      </c>
      <c r="L249" s="29">
        <f t="shared" si="11"/>
        <v>9.552217350679221</v>
      </c>
      <c r="M249" s="31"/>
      <c r="N249" s="29">
        <f t="shared" si="12"/>
        <v>18.622870696470926</v>
      </c>
      <c r="O249" s="29">
        <f t="shared" si="12"/>
        <v>2.1275066484582763</v>
      </c>
      <c r="P249" s="31"/>
      <c r="Q249" s="29">
        <f t="shared" si="13"/>
        <v>5.548767339897937</v>
      </c>
      <c r="R249" s="29">
        <f t="shared" si="13"/>
        <v>2.530007906274707</v>
      </c>
      <c r="S249" s="29">
        <f t="shared" si="13"/>
        <v>2.494070293969669</v>
      </c>
      <c r="T249" s="29">
        <f t="shared" si="13"/>
        <v>0.27312585351829227</v>
      </c>
      <c r="U249" s="29">
        <f t="shared" si="13"/>
        <v>0.34500107812836917</v>
      </c>
      <c r="V249" s="29">
        <f t="shared" si="13"/>
        <v>0.35218860058937684</v>
      </c>
      <c r="W249" s="29">
        <f t="shared" si="13"/>
        <v>0.3809386904334076</v>
      </c>
      <c r="X249" s="29">
        <f t="shared" si="13"/>
        <v>0.34500107812836917</v>
      </c>
      <c r="Y249" s="29">
        <f t="shared" si="13"/>
        <v>0.25875080859627686</v>
      </c>
      <c r="Z249" s="29">
        <f t="shared" si="13"/>
        <v>0.16531301660317688</v>
      </c>
      <c r="AA249" s="30"/>
      <c r="AB249" s="33">
        <f t="shared" si="14"/>
        <v>99.99999999999999</v>
      </c>
      <c r="AC249" s="14"/>
    </row>
    <row r="250" spans="1:29" ht="12.75">
      <c r="A250" s="15" t="s">
        <v>25</v>
      </c>
      <c r="B250" s="15" t="s">
        <v>33</v>
      </c>
      <c r="C250" s="13"/>
      <c r="D250" s="34">
        <f t="shared" si="6"/>
        <v>76.16617275820437</v>
      </c>
      <c r="E250" s="34">
        <f t="shared" si="7"/>
        <v>23.833827241795632</v>
      </c>
      <c r="F250" s="34">
        <f t="shared" si="8"/>
        <v>92.44181857482528</v>
      </c>
      <c r="G250" s="34">
        <f t="shared" si="9"/>
        <v>3.660206066719504</v>
      </c>
      <c r="H250" s="34">
        <f t="shared" si="10"/>
        <v>3.89797535845522</v>
      </c>
      <c r="I250" s="34"/>
      <c r="J250" s="30"/>
      <c r="K250" s="34">
        <f t="shared" si="11"/>
        <v>42.42400623538582</v>
      </c>
      <c r="L250" s="34">
        <f t="shared" si="11"/>
        <v>12.361652377240842</v>
      </c>
      <c r="M250" s="31"/>
      <c r="N250" s="34">
        <f t="shared" si="12"/>
        <v>29.002338269680436</v>
      </c>
      <c r="O250" s="34">
        <f t="shared" si="12"/>
        <v>2.01091192517537</v>
      </c>
      <c r="P250" s="31"/>
      <c r="Q250" s="34">
        <f t="shared" si="13"/>
        <v>3.8503507404520656</v>
      </c>
      <c r="R250" s="34">
        <f t="shared" si="13"/>
        <v>6.165237724084178</v>
      </c>
      <c r="S250" s="34">
        <f t="shared" si="13"/>
        <v>1.2081060015588465</v>
      </c>
      <c r="T250" s="34">
        <f t="shared" si="13"/>
        <v>0.19485580670303976</v>
      </c>
      <c r="U250" s="34">
        <f t="shared" si="13"/>
        <v>0.8807482462977396</v>
      </c>
      <c r="V250" s="34">
        <f t="shared" si="13"/>
        <v>0.7872174590802806</v>
      </c>
      <c r="W250" s="34">
        <f t="shared" si="13"/>
        <v>0.4598597038191738</v>
      </c>
      <c r="X250" s="34">
        <f t="shared" si="13"/>
        <v>0.17147310989867498</v>
      </c>
      <c r="Y250" s="34">
        <f t="shared" si="13"/>
        <v>0.3117692907248636</v>
      </c>
      <c r="Z250" s="34">
        <f t="shared" si="13"/>
        <v>0.17147310989867498</v>
      </c>
      <c r="AA250" s="30"/>
      <c r="AB250" s="35">
        <f t="shared" si="14"/>
        <v>100.00000000000001</v>
      </c>
      <c r="AC250" s="14"/>
    </row>
    <row r="251" spans="1:29" ht="12.75">
      <c r="A251" s="12" t="s">
        <v>25</v>
      </c>
      <c r="B251" s="12" t="s">
        <v>34</v>
      </c>
      <c r="C251" s="13"/>
      <c r="D251" s="29">
        <f t="shared" si="6"/>
        <v>76.61075612353568</v>
      </c>
      <c r="E251" s="29">
        <f t="shared" si="7"/>
        <v>23.38924387646432</v>
      </c>
      <c r="F251" s="29">
        <f t="shared" si="8"/>
        <v>88.5490877497828</v>
      </c>
      <c r="G251" s="29">
        <f t="shared" si="9"/>
        <v>4.161598609904431</v>
      </c>
      <c r="H251" s="29">
        <f t="shared" si="10"/>
        <v>7.289313640312772</v>
      </c>
      <c r="I251" s="29"/>
      <c r="J251" s="30"/>
      <c r="K251" s="29">
        <f t="shared" si="11"/>
        <v>46.11459968602826</v>
      </c>
      <c r="L251" s="29">
        <f t="shared" si="11"/>
        <v>13.422291993720565</v>
      </c>
      <c r="M251" s="31"/>
      <c r="N251" s="29">
        <f t="shared" si="12"/>
        <v>25.01962323390895</v>
      </c>
      <c r="O251" s="29">
        <f t="shared" si="12"/>
        <v>2.7668759811616956</v>
      </c>
      <c r="P251" s="31"/>
      <c r="Q251" s="29">
        <f t="shared" si="13"/>
        <v>5.720172684458399</v>
      </c>
      <c r="R251" s="29">
        <f t="shared" si="13"/>
        <v>1.6974097331240188</v>
      </c>
      <c r="S251" s="29">
        <f t="shared" si="13"/>
        <v>1.932888540031397</v>
      </c>
      <c r="T251" s="29">
        <f t="shared" si="13"/>
        <v>0.5298273155416012</v>
      </c>
      <c r="U251" s="29">
        <f t="shared" si="13"/>
        <v>0.6181318681318682</v>
      </c>
      <c r="V251" s="29">
        <f t="shared" si="13"/>
        <v>0.5494505494505495</v>
      </c>
      <c r="W251" s="29">
        <f t="shared" si="13"/>
        <v>0.4317111459968603</v>
      </c>
      <c r="X251" s="29">
        <f t="shared" si="13"/>
        <v>0.5396389324960753</v>
      </c>
      <c r="Y251" s="29">
        <f t="shared" si="13"/>
        <v>0.2943485086342229</v>
      </c>
      <c r="Z251" s="29">
        <f t="shared" si="13"/>
        <v>0.3630298273155416</v>
      </c>
      <c r="AA251" s="30"/>
      <c r="AB251" s="33">
        <f t="shared" si="14"/>
        <v>100</v>
      </c>
      <c r="AC251" s="14"/>
    </row>
    <row r="252" spans="1:29" ht="12.75">
      <c r="A252" s="15" t="s">
        <v>25</v>
      </c>
      <c r="B252" s="15" t="s">
        <v>35</v>
      </c>
      <c r="C252" s="13"/>
      <c r="D252" s="34">
        <f t="shared" si="6"/>
        <v>77.53136200716845</v>
      </c>
      <c r="E252" s="34">
        <f t="shared" si="7"/>
        <v>22.468637992831546</v>
      </c>
      <c r="F252" s="34">
        <f t="shared" si="8"/>
        <v>93.23894828084369</v>
      </c>
      <c r="G252" s="34">
        <f t="shared" si="9"/>
        <v>2.7737648078590005</v>
      </c>
      <c r="H252" s="34">
        <f t="shared" si="10"/>
        <v>3.987286911297313</v>
      </c>
      <c r="I252" s="34"/>
      <c r="J252" s="30"/>
      <c r="K252" s="34">
        <f t="shared" si="11"/>
        <v>56.74000619770685</v>
      </c>
      <c r="L252" s="34">
        <f t="shared" si="11"/>
        <v>14.347691354198947</v>
      </c>
      <c r="M252" s="31"/>
      <c r="N252" s="34">
        <f t="shared" si="12"/>
        <v>17.570498915401302</v>
      </c>
      <c r="O252" s="34">
        <f t="shared" si="12"/>
        <v>1.9522776572668112</v>
      </c>
      <c r="P252" s="31"/>
      <c r="Q252" s="34">
        <f t="shared" si="13"/>
        <v>2.9129222187790518</v>
      </c>
      <c r="R252" s="34">
        <f t="shared" si="13"/>
        <v>1.735357917570499</v>
      </c>
      <c r="S252" s="34">
        <f t="shared" si="13"/>
        <v>2.9129222187790518</v>
      </c>
      <c r="T252" s="34">
        <f t="shared" si="13"/>
        <v>0.34087387666563373</v>
      </c>
      <c r="U252" s="34">
        <f t="shared" si="13"/>
        <v>0.4648280136349551</v>
      </c>
      <c r="V252" s="34">
        <f t="shared" si="13"/>
        <v>0.3098853424233034</v>
      </c>
      <c r="W252" s="34">
        <f t="shared" si="13"/>
        <v>0.21691973969631237</v>
      </c>
      <c r="X252" s="34">
        <f t="shared" si="13"/>
        <v>0.27889680818097307</v>
      </c>
      <c r="Y252" s="34">
        <f t="shared" si="13"/>
        <v>0.12395413696932135</v>
      </c>
      <c r="Z252" s="34">
        <f t="shared" si="13"/>
        <v>0.09296560272699102</v>
      </c>
      <c r="AA252" s="30"/>
      <c r="AB252" s="35">
        <f t="shared" si="14"/>
        <v>99.99999999999997</v>
      </c>
      <c r="AC252" s="14"/>
    </row>
    <row r="253" spans="1:29" ht="12.75">
      <c r="A253" s="12" t="s">
        <v>25</v>
      </c>
      <c r="B253" s="12" t="s">
        <v>36</v>
      </c>
      <c r="C253" s="13"/>
      <c r="D253" s="29">
        <f t="shared" si="6"/>
        <v>75.5523208798318</v>
      </c>
      <c r="E253" s="29">
        <f t="shared" si="7"/>
        <v>24.447679120168203</v>
      </c>
      <c r="F253" s="29">
        <f t="shared" si="8"/>
        <v>93.83910604957829</v>
      </c>
      <c r="G253" s="29">
        <f t="shared" si="9"/>
        <v>2.106434901742518</v>
      </c>
      <c r="H253" s="29">
        <f t="shared" si="10"/>
        <v>4.0330521899216505</v>
      </c>
      <c r="I253" s="29"/>
      <c r="J253" s="30"/>
      <c r="K253" s="29">
        <f t="shared" si="11"/>
        <v>42.55406515192992</v>
      </c>
      <c r="L253" s="29">
        <f t="shared" si="11"/>
        <v>17.702345104480337</v>
      </c>
      <c r="M253" s="31"/>
      <c r="N253" s="29">
        <f t="shared" si="12"/>
        <v>24.331599598503512</v>
      </c>
      <c r="O253" s="29">
        <f t="shared" si="12"/>
        <v>1.8386714116251484</v>
      </c>
      <c r="P253" s="31"/>
      <c r="Q253" s="29">
        <f t="shared" si="13"/>
        <v>4.62177205949448</v>
      </c>
      <c r="R253" s="29">
        <f t="shared" si="13"/>
        <v>2.970161511086778</v>
      </c>
      <c r="S253" s="29">
        <f t="shared" si="13"/>
        <v>3.2074094351674423</v>
      </c>
      <c r="T253" s="29">
        <f t="shared" si="13"/>
        <v>0.8851172552240167</v>
      </c>
      <c r="U253" s="29">
        <f t="shared" si="13"/>
        <v>0.3239346655716763</v>
      </c>
      <c r="V253" s="29">
        <f t="shared" si="13"/>
        <v>0.36043434619947073</v>
      </c>
      <c r="W253" s="29">
        <f t="shared" si="13"/>
        <v>0.3330595857286249</v>
      </c>
      <c r="X253" s="29">
        <f t="shared" si="13"/>
        <v>0.3421845058855735</v>
      </c>
      <c r="Y253" s="29">
        <f t="shared" si="13"/>
        <v>0.305684825257779</v>
      </c>
      <c r="Z253" s="29">
        <f t="shared" si="13"/>
        <v>0.22356054384524135</v>
      </c>
      <c r="AA253" s="30"/>
      <c r="AB253" s="33">
        <f t="shared" si="14"/>
        <v>99.99999999999997</v>
      </c>
      <c r="AC253" s="14"/>
    </row>
    <row r="254" spans="1:29" ht="12.75">
      <c r="A254" s="15" t="s">
        <v>25</v>
      </c>
      <c r="B254" s="15" t="s">
        <v>37</v>
      </c>
      <c r="C254" s="13"/>
      <c r="D254" s="34">
        <f t="shared" si="6"/>
        <v>79.86555697823303</v>
      </c>
      <c r="E254" s="34">
        <f t="shared" si="7"/>
        <v>20.13444302176697</v>
      </c>
      <c r="F254" s="34">
        <f t="shared" si="8"/>
        <v>93.7875751503006</v>
      </c>
      <c r="G254" s="34">
        <f t="shared" si="9"/>
        <v>2.124248496993988</v>
      </c>
      <c r="H254" s="34">
        <f t="shared" si="10"/>
        <v>4.0881763527054105</v>
      </c>
      <c r="I254" s="34"/>
      <c r="J254" s="30"/>
      <c r="K254" s="34">
        <f t="shared" si="11"/>
        <v>56.1965811965812</v>
      </c>
      <c r="L254" s="34">
        <f t="shared" si="11"/>
        <v>18.034188034188034</v>
      </c>
      <c r="M254" s="31"/>
      <c r="N254" s="34">
        <f t="shared" si="12"/>
        <v>13.88888888888889</v>
      </c>
      <c r="O254" s="34">
        <f t="shared" si="12"/>
        <v>1.794871794871795</v>
      </c>
      <c r="P254" s="31"/>
      <c r="Q254" s="34">
        <f t="shared" si="13"/>
        <v>3.9316239316239314</v>
      </c>
      <c r="R254" s="34">
        <f t="shared" si="13"/>
        <v>1.7094017094017093</v>
      </c>
      <c r="S254" s="34">
        <f t="shared" si="13"/>
        <v>2.264957264957265</v>
      </c>
      <c r="T254" s="34">
        <f t="shared" si="13"/>
        <v>0.29914529914529914</v>
      </c>
      <c r="U254" s="34">
        <f t="shared" si="13"/>
        <v>0.42735042735042733</v>
      </c>
      <c r="V254" s="34">
        <f t="shared" si="13"/>
        <v>0.2564102564102564</v>
      </c>
      <c r="W254" s="34">
        <f t="shared" si="13"/>
        <v>0.38461538461538464</v>
      </c>
      <c r="X254" s="34">
        <f t="shared" si="13"/>
        <v>0.4700854700854701</v>
      </c>
      <c r="Y254" s="34">
        <f t="shared" si="13"/>
        <v>0.08547008547008547</v>
      </c>
      <c r="Z254" s="34">
        <f t="shared" si="13"/>
        <v>0.2564102564102564</v>
      </c>
      <c r="AA254" s="30"/>
      <c r="AB254" s="35">
        <f t="shared" si="14"/>
        <v>100</v>
      </c>
      <c r="AC254" s="14"/>
    </row>
    <row r="255" spans="1:29" ht="12.75">
      <c r="A255" s="12" t="s">
        <v>25</v>
      </c>
      <c r="B255" s="12" t="s">
        <v>38</v>
      </c>
      <c r="C255" s="13"/>
      <c r="D255" s="29">
        <f t="shared" si="6"/>
        <v>81.1075781664017</v>
      </c>
      <c r="E255" s="29">
        <f t="shared" si="7"/>
        <v>18.892421833598306</v>
      </c>
      <c r="F255" s="29">
        <f t="shared" si="8"/>
        <v>90.36262659261679</v>
      </c>
      <c r="G255" s="29">
        <f t="shared" si="9"/>
        <v>4.998366546880105</v>
      </c>
      <c r="H255" s="29">
        <f t="shared" si="10"/>
        <v>4.639006860503104</v>
      </c>
      <c r="I255" s="29"/>
      <c r="J255" s="30"/>
      <c r="K255" s="29">
        <f t="shared" si="11"/>
        <v>49.42154736080983</v>
      </c>
      <c r="L255" s="29">
        <f t="shared" si="11"/>
        <v>13.19595083152567</v>
      </c>
      <c r="M255" s="31"/>
      <c r="N255" s="29">
        <f t="shared" si="12"/>
        <v>18.872017353579174</v>
      </c>
      <c r="O255" s="29">
        <f t="shared" si="12"/>
        <v>1.193058568329718</v>
      </c>
      <c r="P255" s="31"/>
      <c r="Q255" s="29">
        <f t="shared" si="13"/>
        <v>4.8806941431670285</v>
      </c>
      <c r="R255" s="29">
        <f t="shared" si="13"/>
        <v>1.6992046276211135</v>
      </c>
      <c r="S255" s="29">
        <f t="shared" si="13"/>
        <v>9.255242227042661</v>
      </c>
      <c r="T255" s="29">
        <f t="shared" si="13"/>
        <v>0.18076644974692696</v>
      </c>
      <c r="U255" s="29">
        <f t="shared" si="13"/>
        <v>0.28922631959508316</v>
      </c>
      <c r="V255" s="29">
        <f t="shared" si="13"/>
        <v>0.43383947939262474</v>
      </c>
      <c r="W255" s="29">
        <f t="shared" si="13"/>
        <v>0.07230657989877079</v>
      </c>
      <c r="X255" s="29">
        <f t="shared" si="13"/>
        <v>0.21691973969631237</v>
      </c>
      <c r="Y255" s="29">
        <f t="shared" si="13"/>
        <v>0.14461315979754158</v>
      </c>
      <c r="Z255" s="29">
        <f t="shared" si="13"/>
        <v>0.14461315979754158</v>
      </c>
      <c r="AA255" s="30"/>
      <c r="AB255" s="33">
        <f t="shared" si="14"/>
        <v>100.00000000000001</v>
      </c>
      <c r="AC255" s="14"/>
    </row>
    <row r="256" spans="1:29" ht="12.75">
      <c r="A256" s="15" t="s">
        <v>25</v>
      </c>
      <c r="B256" s="15" t="s">
        <v>39</v>
      </c>
      <c r="C256" s="13"/>
      <c r="D256" s="34">
        <f t="shared" si="6"/>
        <v>77.78166550034989</v>
      </c>
      <c r="E256" s="34">
        <f t="shared" si="7"/>
        <v>22.218334499650112</v>
      </c>
      <c r="F256" s="34">
        <f t="shared" si="8"/>
        <v>89.15879442195232</v>
      </c>
      <c r="G256" s="34">
        <f t="shared" si="9"/>
        <v>5.038236617183985</v>
      </c>
      <c r="H256" s="34">
        <f t="shared" si="10"/>
        <v>5.802968960863698</v>
      </c>
      <c r="I256" s="34"/>
      <c r="J256" s="30"/>
      <c r="K256" s="34">
        <f t="shared" si="11"/>
        <v>45.05549949545913</v>
      </c>
      <c r="L256" s="34">
        <f t="shared" si="11"/>
        <v>14.127144298688194</v>
      </c>
      <c r="M256" s="31"/>
      <c r="N256" s="34">
        <f t="shared" si="12"/>
        <v>25.32795156407669</v>
      </c>
      <c r="O256" s="34">
        <f t="shared" si="12"/>
        <v>1.6649848637739657</v>
      </c>
      <c r="P256" s="31"/>
      <c r="Q256" s="34">
        <f t="shared" si="13"/>
        <v>5.348133198789102</v>
      </c>
      <c r="R256" s="34">
        <f t="shared" si="13"/>
        <v>1.9677093844601412</v>
      </c>
      <c r="S256" s="34">
        <f t="shared" si="13"/>
        <v>2.7245206861755804</v>
      </c>
      <c r="T256" s="34">
        <f t="shared" si="13"/>
        <v>0.4036326942482341</v>
      </c>
      <c r="U256" s="34">
        <f t="shared" si="13"/>
        <v>0.7063572149344097</v>
      </c>
      <c r="V256" s="34">
        <f t="shared" si="13"/>
        <v>1.513622603430878</v>
      </c>
      <c r="W256" s="34">
        <f t="shared" si="13"/>
        <v>0.20181634712411706</v>
      </c>
      <c r="X256" s="34">
        <f t="shared" si="13"/>
        <v>0.20181634712411706</v>
      </c>
      <c r="Y256" s="34">
        <f t="shared" si="13"/>
        <v>0.45408678102926336</v>
      </c>
      <c r="Z256" s="34">
        <f t="shared" si="13"/>
        <v>0.30272452068617556</v>
      </c>
      <c r="AA256" s="30"/>
      <c r="AB256" s="35">
        <f t="shared" si="14"/>
        <v>99.99999999999999</v>
      </c>
      <c r="AC256" s="14"/>
    </row>
    <row r="257" spans="1:29" ht="12.75">
      <c r="A257" s="12" t="s">
        <v>25</v>
      </c>
      <c r="B257" s="12" t="s">
        <v>40</v>
      </c>
      <c r="C257" s="13"/>
      <c r="D257" s="29">
        <f t="shared" si="6"/>
        <v>71.75112799447732</v>
      </c>
      <c r="E257" s="29">
        <f t="shared" si="7"/>
        <v>28.248872005522685</v>
      </c>
      <c r="F257" s="29">
        <f t="shared" si="8"/>
        <v>94.62166112956811</v>
      </c>
      <c r="G257" s="29">
        <f t="shared" si="9"/>
        <v>1.6164784053156147</v>
      </c>
      <c r="H257" s="29">
        <f t="shared" si="10"/>
        <v>3.7491029900332227</v>
      </c>
      <c r="I257" s="29"/>
      <c r="J257" s="30"/>
      <c r="K257" s="29">
        <f t="shared" si="11"/>
        <v>50.704185790446445</v>
      </c>
      <c r="L257" s="29">
        <f t="shared" si="11"/>
        <v>14.42639896183858</v>
      </c>
      <c r="M257" s="31"/>
      <c r="N257" s="29">
        <f t="shared" si="12"/>
        <v>21.2132107164325</v>
      </c>
      <c r="O257" s="29">
        <f t="shared" si="12"/>
        <v>3.1212255697809637</v>
      </c>
      <c r="P257" s="31"/>
      <c r="Q257" s="29">
        <f t="shared" si="13"/>
        <v>3.4981770379816526</v>
      </c>
      <c r="R257" s="29">
        <f t="shared" si="13"/>
        <v>2.4718129062340246</v>
      </c>
      <c r="S257" s="29">
        <f t="shared" si="13"/>
        <v>2.256091052599055</v>
      </c>
      <c r="T257" s="29">
        <f t="shared" si="13"/>
        <v>0.27695540063031227</v>
      </c>
      <c r="U257" s="29">
        <f t="shared" si="13"/>
        <v>0.31852679950788454</v>
      </c>
      <c r="V257" s="29">
        <f t="shared" si="13"/>
        <v>0.34998623649631755</v>
      </c>
      <c r="W257" s="29">
        <f t="shared" si="13"/>
        <v>0.47750931143157294</v>
      </c>
      <c r="X257" s="29">
        <f t="shared" si="13"/>
        <v>0.35335689045936397</v>
      </c>
      <c r="Y257" s="29">
        <f t="shared" si="13"/>
        <v>0.24886661760492565</v>
      </c>
      <c r="Z257" s="29">
        <f t="shared" si="13"/>
        <v>0.2836967085564051</v>
      </c>
      <c r="AA257" s="30"/>
      <c r="AB257" s="33">
        <f t="shared" si="14"/>
        <v>100</v>
      </c>
      <c r="AC257" s="14"/>
    </row>
    <row r="258" spans="1:29" ht="12.75">
      <c r="A258" s="15" t="s">
        <v>25</v>
      </c>
      <c r="B258" s="15" t="s">
        <v>41</v>
      </c>
      <c r="C258" s="13"/>
      <c r="D258" s="34">
        <f t="shared" si="6"/>
        <v>77.96479506616986</v>
      </c>
      <c r="E258" s="34">
        <f t="shared" si="7"/>
        <v>22.035204933830144</v>
      </c>
      <c r="F258" s="34">
        <f t="shared" si="8"/>
        <v>93.91891891891892</v>
      </c>
      <c r="G258" s="34">
        <f t="shared" si="9"/>
        <v>2.2907053394858274</v>
      </c>
      <c r="H258" s="34">
        <f t="shared" si="10"/>
        <v>3.7903757415952537</v>
      </c>
      <c r="I258" s="34"/>
      <c r="J258" s="30"/>
      <c r="K258" s="34">
        <f t="shared" si="11"/>
        <v>52.27232847868047</v>
      </c>
      <c r="L258" s="34">
        <f t="shared" si="11"/>
        <v>16.845060536936305</v>
      </c>
      <c r="M258" s="31"/>
      <c r="N258" s="34">
        <f t="shared" si="12"/>
        <v>18.564660466748553</v>
      </c>
      <c r="O258" s="34">
        <f t="shared" si="12"/>
        <v>2.6320407088962976</v>
      </c>
      <c r="P258" s="31"/>
      <c r="Q258" s="34">
        <f t="shared" si="13"/>
        <v>3.8778733111072117</v>
      </c>
      <c r="R258" s="34">
        <f t="shared" si="13"/>
        <v>1.8950693104053342</v>
      </c>
      <c r="S258" s="34">
        <f t="shared" si="13"/>
        <v>1.965257062642569</v>
      </c>
      <c r="T258" s="34">
        <f t="shared" si="13"/>
        <v>0.2807510089489384</v>
      </c>
      <c r="U258" s="34">
        <f t="shared" si="13"/>
        <v>0.350938761186173</v>
      </c>
      <c r="V258" s="34">
        <f t="shared" si="13"/>
        <v>0.3333918231268644</v>
      </c>
      <c r="W258" s="34">
        <f t="shared" si="13"/>
        <v>0.2982979470082471</v>
      </c>
      <c r="X258" s="34">
        <f t="shared" si="13"/>
        <v>0.26320407088962977</v>
      </c>
      <c r="Y258" s="34">
        <f t="shared" si="13"/>
        <v>0.2105632567117038</v>
      </c>
      <c r="Z258" s="34">
        <f t="shared" si="13"/>
        <v>0.2105632567117038</v>
      </c>
      <c r="AA258" s="30"/>
      <c r="AB258" s="35">
        <f t="shared" si="14"/>
        <v>100</v>
      </c>
      <c r="AC258" s="14"/>
    </row>
    <row r="259" spans="1:29" ht="12.75">
      <c r="A259" s="12" t="s">
        <v>25</v>
      </c>
      <c r="B259" s="12" t="s">
        <v>42</v>
      </c>
      <c r="C259" s="13"/>
      <c r="D259" s="29">
        <f t="shared" si="6"/>
        <v>81.43192164436473</v>
      </c>
      <c r="E259" s="29">
        <f t="shared" si="7"/>
        <v>18.568078355635265</v>
      </c>
      <c r="F259" s="29">
        <f t="shared" si="8"/>
        <v>95.36958608617087</v>
      </c>
      <c r="G259" s="29">
        <f t="shared" si="9"/>
        <v>1.8634592580044045</v>
      </c>
      <c r="H259" s="29">
        <f t="shared" si="10"/>
        <v>2.727426732170083</v>
      </c>
      <c r="I259" s="29"/>
      <c r="J259" s="30"/>
      <c r="K259" s="29">
        <f aca="true" t="shared" si="15" ref="K259:L274">K20*100/$AB20</f>
        <v>52.40689205992066</v>
      </c>
      <c r="L259" s="29">
        <f t="shared" si="15"/>
        <v>13.2097815145953</v>
      </c>
      <c r="M259" s="31"/>
      <c r="N259" s="29">
        <f aca="true" t="shared" si="16" ref="N259:O274">N20*100/$AB20</f>
        <v>18.71040322103144</v>
      </c>
      <c r="O259" s="29">
        <f t="shared" si="16"/>
        <v>3.0611640712890047</v>
      </c>
      <c r="P259" s="31"/>
      <c r="Q259" s="29">
        <f aca="true" t="shared" si="17" ref="Q259:Z274">Q20*100/$AB20</f>
        <v>5.34667535082006</v>
      </c>
      <c r="R259" s="29">
        <f t="shared" si="17"/>
        <v>2.267748238498431</v>
      </c>
      <c r="S259" s="29">
        <f t="shared" si="17"/>
        <v>2.3920895257268042</v>
      </c>
      <c r="T259" s="29">
        <f t="shared" si="17"/>
        <v>0.4796021078808692</v>
      </c>
      <c r="U259" s="29">
        <f t="shared" si="17"/>
        <v>0.33749777961987093</v>
      </c>
      <c r="V259" s="29">
        <f t="shared" si="17"/>
        <v>0.3907869027177453</v>
      </c>
      <c r="W259" s="29">
        <f t="shared" si="17"/>
        <v>0.5032861625910355</v>
      </c>
      <c r="X259" s="29">
        <f t="shared" si="17"/>
        <v>0.42631298478299484</v>
      </c>
      <c r="Y259" s="29">
        <f t="shared" si="17"/>
        <v>0.31973473858724616</v>
      </c>
      <c r="Z259" s="29">
        <f t="shared" si="17"/>
        <v>0.1480253419385399</v>
      </c>
      <c r="AA259" s="30"/>
      <c r="AB259" s="33">
        <f t="shared" si="14"/>
        <v>99.99999999999999</v>
      </c>
      <c r="AC259" s="14"/>
    </row>
    <row r="260" spans="1:29" ht="12.75">
      <c r="A260" s="15" t="s">
        <v>25</v>
      </c>
      <c r="B260" s="15" t="s">
        <v>43</v>
      </c>
      <c r="C260" s="13"/>
      <c r="D260" s="34">
        <f t="shared" si="6"/>
        <v>77.8894472361809</v>
      </c>
      <c r="E260" s="34">
        <f t="shared" si="7"/>
        <v>22.1105527638191</v>
      </c>
      <c r="F260" s="34">
        <f t="shared" si="8"/>
        <v>92.07885304659499</v>
      </c>
      <c r="G260" s="34">
        <f t="shared" si="9"/>
        <v>2.795698924731183</v>
      </c>
      <c r="H260" s="34">
        <f t="shared" si="10"/>
        <v>5.125448028673835</v>
      </c>
      <c r="I260" s="34"/>
      <c r="J260" s="30"/>
      <c r="K260" s="34">
        <f t="shared" si="15"/>
        <v>27.74101466199559</v>
      </c>
      <c r="L260" s="34">
        <f t="shared" si="15"/>
        <v>32.48994420656546</v>
      </c>
      <c r="M260" s="31"/>
      <c r="N260" s="34">
        <f t="shared" si="16"/>
        <v>21.006876865187493</v>
      </c>
      <c r="O260" s="34">
        <f t="shared" si="16"/>
        <v>2.089009990917348</v>
      </c>
      <c r="P260" s="31"/>
      <c r="Q260" s="34">
        <f t="shared" si="17"/>
        <v>6.8898404048267805</v>
      </c>
      <c r="R260" s="34">
        <f t="shared" si="17"/>
        <v>5.436616063319061</v>
      </c>
      <c r="S260" s="34">
        <f t="shared" si="17"/>
        <v>1.8943817308939925</v>
      </c>
      <c r="T260" s="34">
        <f t="shared" si="17"/>
        <v>0.8044634747632022</v>
      </c>
      <c r="U260" s="34">
        <f t="shared" si="17"/>
        <v>0.3762813027118204</v>
      </c>
      <c r="V260" s="34">
        <f t="shared" si="17"/>
        <v>0.42818217205138187</v>
      </c>
      <c r="W260" s="34">
        <f t="shared" si="17"/>
        <v>0.22057869469313612</v>
      </c>
      <c r="X260" s="34">
        <f t="shared" si="17"/>
        <v>0.11677695601401324</v>
      </c>
      <c r="Y260" s="34">
        <f t="shared" si="17"/>
        <v>0.24652912936291682</v>
      </c>
      <c r="Z260" s="34">
        <f t="shared" si="17"/>
        <v>0.2595043466978072</v>
      </c>
      <c r="AA260" s="30"/>
      <c r="AB260" s="35">
        <f t="shared" si="14"/>
        <v>99.99999999999999</v>
      </c>
      <c r="AC260" s="14"/>
    </row>
    <row r="261" spans="1:29" ht="12.75">
      <c r="A261" s="12" t="s">
        <v>25</v>
      </c>
      <c r="B261" s="12" t="s">
        <v>44</v>
      </c>
      <c r="C261" s="13"/>
      <c r="D261" s="29">
        <f t="shared" si="6"/>
        <v>77.77378169393994</v>
      </c>
      <c r="E261" s="29">
        <f t="shared" si="7"/>
        <v>22.226218306060062</v>
      </c>
      <c r="F261" s="29">
        <f t="shared" si="8"/>
        <v>95.23121387283237</v>
      </c>
      <c r="G261" s="29">
        <f t="shared" si="9"/>
        <v>1.3641618497109826</v>
      </c>
      <c r="H261" s="29">
        <f t="shared" si="10"/>
        <v>3.393063583815029</v>
      </c>
      <c r="I261" s="29"/>
      <c r="J261" s="30"/>
      <c r="K261" s="29">
        <f t="shared" si="15"/>
        <v>48.46130500758726</v>
      </c>
      <c r="L261" s="29">
        <f t="shared" si="15"/>
        <v>11.975720789074355</v>
      </c>
      <c r="M261" s="31"/>
      <c r="N261" s="29">
        <f t="shared" si="16"/>
        <v>23.20485584218513</v>
      </c>
      <c r="O261" s="29">
        <f t="shared" si="16"/>
        <v>3.496206373292868</v>
      </c>
      <c r="P261" s="31"/>
      <c r="Q261" s="29">
        <f t="shared" si="17"/>
        <v>4.352048558421851</v>
      </c>
      <c r="R261" s="29">
        <f t="shared" si="17"/>
        <v>2.5128983308042487</v>
      </c>
      <c r="S261" s="29">
        <f t="shared" si="17"/>
        <v>3.860394537177542</v>
      </c>
      <c r="T261" s="29">
        <f t="shared" si="17"/>
        <v>0.1456752655538695</v>
      </c>
      <c r="U261" s="29">
        <f t="shared" si="17"/>
        <v>0.291350531107739</v>
      </c>
      <c r="V261" s="29">
        <f t="shared" si="17"/>
        <v>0.3216995447647951</v>
      </c>
      <c r="W261" s="29">
        <f t="shared" si="17"/>
        <v>0.424886191198786</v>
      </c>
      <c r="X261" s="29">
        <f t="shared" si="17"/>
        <v>0.40667678300455234</v>
      </c>
      <c r="Y261" s="29">
        <f t="shared" si="17"/>
        <v>0.20030349013657056</v>
      </c>
      <c r="Z261" s="29">
        <f t="shared" si="17"/>
        <v>0.34597875569044007</v>
      </c>
      <c r="AA261" s="30"/>
      <c r="AB261" s="33">
        <f t="shared" si="14"/>
        <v>100.00000000000001</v>
      </c>
      <c r="AC261" s="14"/>
    </row>
    <row r="262" spans="1:29" ht="12.75">
      <c r="A262" s="15" t="s">
        <v>25</v>
      </c>
      <c r="B262" s="15" t="s">
        <v>45</v>
      </c>
      <c r="C262" s="13"/>
      <c r="D262" s="34">
        <f t="shared" si="6"/>
        <v>67.35688185140073</v>
      </c>
      <c r="E262" s="34">
        <f t="shared" si="7"/>
        <v>32.64311814859927</v>
      </c>
      <c r="F262" s="34">
        <f t="shared" si="8"/>
        <v>92.16395418927064</v>
      </c>
      <c r="G262" s="34">
        <f t="shared" si="9"/>
        <v>3.7974683544303796</v>
      </c>
      <c r="H262" s="34">
        <f t="shared" si="10"/>
        <v>4.038577456298976</v>
      </c>
      <c r="I262" s="34"/>
      <c r="J262" s="30"/>
      <c r="K262" s="34">
        <f t="shared" si="15"/>
        <v>24.395029431000655</v>
      </c>
      <c r="L262" s="34">
        <f t="shared" si="15"/>
        <v>19.686069326357096</v>
      </c>
      <c r="M262" s="31"/>
      <c r="N262" s="34">
        <f t="shared" si="16"/>
        <v>38.26030085022891</v>
      </c>
      <c r="O262" s="34">
        <f t="shared" si="16"/>
        <v>2.289077828646174</v>
      </c>
      <c r="P262" s="31"/>
      <c r="Q262" s="34">
        <f t="shared" si="17"/>
        <v>3.008502289077829</v>
      </c>
      <c r="R262" s="34">
        <f t="shared" si="17"/>
        <v>5.0359712230215825</v>
      </c>
      <c r="S262" s="34">
        <f t="shared" si="17"/>
        <v>3.7279267495094834</v>
      </c>
      <c r="T262" s="34">
        <f t="shared" si="17"/>
        <v>0.1962066710268149</v>
      </c>
      <c r="U262" s="34">
        <f t="shared" si="17"/>
        <v>0.7848266841072596</v>
      </c>
      <c r="V262" s="34">
        <f t="shared" si="17"/>
        <v>0.9810333551340745</v>
      </c>
      <c r="W262" s="34">
        <f t="shared" si="17"/>
        <v>0.4578155657292348</v>
      </c>
      <c r="X262" s="34">
        <f t="shared" si="17"/>
        <v>0.3270111183780249</v>
      </c>
      <c r="Y262" s="34">
        <f t="shared" si="17"/>
        <v>0.7194244604316546</v>
      </c>
      <c r="Z262" s="34">
        <f t="shared" si="17"/>
        <v>0.13080444735120994</v>
      </c>
      <c r="AA262" s="30"/>
      <c r="AB262" s="35">
        <f t="shared" si="14"/>
        <v>99.99999999999997</v>
      </c>
      <c r="AC262" s="14"/>
    </row>
    <row r="263" spans="1:29" ht="12.75">
      <c r="A263" s="12" t="s">
        <v>25</v>
      </c>
      <c r="B263" s="12" t="s">
        <v>46</v>
      </c>
      <c r="C263" s="13"/>
      <c r="D263" s="29">
        <f t="shared" si="6"/>
        <v>82.59174311926606</v>
      </c>
      <c r="E263" s="29">
        <f t="shared" si="7"/>
        <v>17.408256880733944</v>
      </c>
      <c r="F263" s="29">
        <f t="shared" si="8"/>
        <v>91.33574007220217</v>
      </c>
      <c r="G263" s="29">
        <f t="shared" si="9"/>
        <v>3.4990280477645097</v>
      </c>
      <c r="H263" s="29">
        <f t="shared" si="10"/>
        <v>5.165231880033324</v>
      </c>
      <c r="I263" s="29"/>
      <c r="J263" s="30"/>
      <c r="K263" s="29">
        <f t="shared" si="15"/>
        <v>40.316205533596836</v>
      </c>
      <c r="L263" s="29">
        <f t="shared" si="15"/>
        <v>14.53329279416236</v>
      </c>
      <c r="M263" s="31"/>
      <c r="N263" s="29">
        <f t="shared" si="16"/>
        <v>29.461842505320767</v>
      </c>
      <c r="O263" s="29">
        <f t="shared" si="16"/>
        <v>3.253268470659775</v>
      </c>
      <c r="P263" s="31"/>
      <c r="Q263" s="29">
        <f t="shared" si="17"/>
        <v>4.469443599878383</v>
      </c>
      <c r="R263" s="29">
        <f t="shared" si="17"/>
        <v>3.3748859835816356</v>
      </c>
      <c r="S263" s="29">
        <f t="shared" si="17"/>
        <v>2.067497719671633</v>
      </c>
      <c r="T263" s="29">
        <f t="shared" si="17"/>
        <v>0.82091821222256</v>
      </c>
      <c r="U263" s="29">
        <f t="shared" si="17"/>
        <v>0.33444816053511706</v>
      </c>
      <c r="V263" s="29">
        <f t="shared" si="17"/>
        <v>0.36485253876558227</v>
      </c>
      <c r="W263" s="29">
        <f t="shared" si="17"/>
        <v>0.060808756460930376</v>
      </c>
      <c r="X263" s="29">
        <f t="shared" si="17"/>
        <v>0.36485253876558227</v>
      </c>
      <c r="Y263" s="29">
        <f t="shared" si="17"/>
        <v>0.4560656734569778</v>
      </c>
      <c r="Z263" s="29">
        <f t="shared" si="17"/>
        <v>0.12161751292186075</v>
      </c>
      <c r="AA263" s="30"/>
      <c r="AB263" s="33">
        <f t="shared" si="14"/>
        <v>99.99999999999999</v>
      </c>
      <c r="AC263" s="14"/>
    </row>
    <row r="264" spans="1:29" ht="12.75">
      <c r="A264" s="15" t="s">
        <v>25</v>
      </c>
      <c r="B264" s="15" t="s">
        <v>47</v>
      </c>
      <c r="C264" s="13"/>
      <c r="D264" s="34">
        <f t="shared" si="6"/>
        <v>81.08954289292423</v>
      </c>
      <c r="E264" s="34">
        <f t="shared" si="7"/>
        <v>18.91045710707577</v>
      </c>
      <c r="F264" s="34">
        <f t="shared" si="8"/>
        <v>90.27027027027027</v>
      </c>
      <c r="G264" s="34">
        <f t="shared" si="9"/>
        <v>5.019305019305019</v>
      </c>
      <c r="H264" s="34">
        <f t="shared" si="10"/>
        <v>4.710424710424711</v>
      </c>
      <c r="I264" s="34"/>
      <c r="J264" s="30"/>
      <c r="K264" s="34">
        <f t="shared" si="15"/>
        <v>42.17279726261762</v>
      </c>
      <c r="L264" s="34">
        <f t="shared" si="15"/>
        <v>17.70744225834046</v>
      </c>
      <c r="M264" s="31"/>
      <c r="N264" s="34">
        <f t="shared" si="16"/>
        <v>24.59366980325064</v>
      </c>
      <c r="O264" s="34">
        <f t="shared" si="16"/>
        <v>1.4970059880239521</v>
      </c>
      <c r="P264" s="31"/>
      <c r="Q264" s="34">
        <f t="shared" si="17"/>
        <v>8.083832335329342</v>
      </c>
      <c r="R264" s="34">
        <f t="shared" si="17"/>
        <v>1.1976047904191616</v>
      </c>
      <c r="S264" s="34">
        <f t="shared" si="17"/>
        <v>2.6518391787852864</v>
      </c>
      <c r="T264" s="34">
        <f t="shared" si="17"/>
        <v>0.21385799828913601</v>
      </c>
      <c r="U264" s="34">
        <f t="shared" si="17"/>
        <v>0.5560307955517536</v>
      </c>
      <c r="V264" s="34">
        <f t="shared" si="17"/>
        <v>0.5560307955517536</v>
      </c>
      <c r="W264" s="34">
        <f t="shared" si="17"/>
        <v>0.21385799828913601</v>
      </c>
      <c r="X264" s="34">
        <f t="shared" si="17"/>
        <v>0.21385799828913601</v>
      </c>
      <c r="Y264" s="34">
        <f t="shared" si="17"/>
        <v>0.1283147989734816</v>
      </c>
      <c r="Z264" s="34">
        <f t="shared" si="17"/>
        <v>0.21385799828913601</v>
      </c>
      <c r="AA264" s="30"/>
      <c r="AB264" s="35">
        <f t="shared" si="14"/>
        <v>100.00000000000003</v>
      </c>
      <c r="AC264" s="14"/>
    </row>
    <row r="265" spans="1:29" ht="12.75">
      <c r="A265" s="12" t="s">
        <v>25</v>
      </c>
      <c r="B265" s="12" t="s">
        <v>48</v>
      </c>
      <c r="C265" s="13"/>
      <c r="D265" s="29">
        <f t="shared" si="6"/>
        <v>83.2302655511095</v>
      </c>
      <c r="E265" s="29">
        <f t="shared" si="7"/>
        <v>16.769734448890503</v>
      </c>
      <c r="F265" s="29">
        <f t="shared" si="8"/>
        <v>81.07517482517483</v>
      </c>
      <c r="G265" s="29">
        <f t="shared" si="9"/>
        <v>9.615384615384615</v>
      </c>
      <c r="H265" s="29">
        <f t="shared" si="10"/>
        <v>9.30944055944056</v>
      </c>
      <c r="I265" s="29"/>
      <c r="J265" s="30"/>
      <c r="K265" s="29">
        <f t="shared" si="15"/>
        <v>35.25606469002695</v>
      </c>
      <c r="L265" s="29">
        <f t="shared" si="15"/>
        <v>24.258760107816713</v>
      </c>
      <c r="M265" s="31"/>
      <c r="N265" s="29">
        <f t="shared" si="16"/>
        <v>20.053908355795148</v>
      </c>
      <c r="O265" s="29">
        <f t="shared" si="16"/>
        <v>1.0242587601078168</v>
      </c>
      <c r="P265" s="31"/>
      <c r="Q265" s="29">
        <f t="shared" si="17"/>
        <v>11.374663072776281</v>
      </c>
      <c r="R265" s="29">
        <f t="shared" si="17"/>
        <v>1.725067385444744</v>
      </c>
      <c r="S265" s="29">
        <f t="shared" si="17"/>
        <v>1.8867924528301887</v>
      </c>
      <c r="T265" s="29">
        <f t="shared" si="17"/>
        <v>0.5390835579514824</v>
      </c>
      <c r="U265" s="29">
        <f t="shared" si="17"/>
        <v>1.509433962264151</v>
      </c>
      <c r="V265" s="29">
        <f t="shared" si="17"/>
        <v>0.8086253369272237</v>
      </c>
      <c r="W265" s="29">
        <f t="shared" si="17"/>
        <v>0.48517520215633425</v>
      </c>
      <c r="X265" s="29">
        <f t="shared" si="17"/>
        <v>0.5390835579514824</v>
      </c>
      <c r="Y265" s="29">
        <f t="shared" si="17"/>
        <v>0.32345013477088946</v>
      </c>
      <c r="Z265" s="29">
        <f t="shared" si="17"/>
        <v>0.215633423180593</v>
      </c>
      <c r="AA265" s="30"/>
      <c r="AB265" s="33">
        <f t="shared" si="14"/>
        <v>100.00000000000003</v>
      </c>
      <c r="AC265" s="14"/>
    </row>
    <row r="266" spans="1:29" ht="12.75">
      <c r="A266" s="15" t="s">
        <v>25</v>
      </c>
      <c r="B266" s="15" t="s">
        <v>49</v>
      </c>
      <c r="C266" s="13"/>
      <c r="D266" s="34">
        <f t="shared" si="6"/>
        <v>81.47183641975309</v>
      </c>
      <c r="E266" s="34">
        <f t="shared" si="7"/>
        <v>18.52816358024691</v>
      </c>
      <c r="F266" s="34">
        <f t="shared" si="8"/>
        <v>94.11625429146443</v>
      </c>
      <c r="G266" s="34">
        <f t="shared" si="9"/>
        <v>2.4624126908961763</v>
      </c>
      <c r="H266" s="34">
        <f t="shared" si="10"/>
        <v>3.4213330176393986</v>
      </c>
      <c r="I266" s="34"/>
      <c r="J266" s="30"/>
      <c r="K266" s="34">
        <f t="shared" si="15"/>
        <v>57.18238993710692</v>
      </c>
      <c r="L266" s="34">
        <f t="shared" si="15"/>
        <v>15.559748427672956</v>
      </c>
      <c r="M266" s="31"/>
      <c r="N266" s="34">
        <f t="shared" si="16"/>
        <v>14.427672955974844</v>
      </c>
      <c r="O266" s="34">
        <f t="shared" si="16"/>
        <v>1.8238993710691824</v>
      </c>
      <c r="P266" s="31"/>
      <c r="Q266" s="34">
        <f t="shared" si="17"/>
        <v>5.59748427672956</v>
      </c>
      <c r="R266" s="34">
        <f t="shared" si="17"/>
        <v>1.6603773584905661</v>
      </c>
      <c r="S266" s="34">
        <f t="shared" si="17"/>
        <v>1.7358490566037736</v>
      </c>
      <c r="T266" s="34">
        <f t="shared" si="17"/>
        <v>0.2138364779874214</v>
      </c>
      <c r="U266" s="34">
        <f t="shared" si="17"/>
        <v>0.3018867924528302</v>
      </c>
      <c r="V266" s="34">
        <f t="shared" si="17"/>
        <v>0.2641509433962264</v>
      </c>
      <c r="W266" s="34">
        <f t="shared" si="17"/>
        <v>0.3018867924528302</v>
      </c>
      <c r="X266" s="34">
        <f t="shared" si="17"/>
        <v>0.33962264150943394</v>
      </c>
      <c r="Y266" s="34">
        <f t="shared" si="17"/>
        <v>0.2893081761006289</v>
      </c>
      <c r="Z266" s="34">
        <f t="shared" si="17"/>
        <v>0.3018867924528302</v>
      </c>
      <c r="AA266" s="30"/>
      <c r="AB266" s="35">
        <f t="shared" si="14"/>
        <v>100.00000000000003</v>
      </c>
      <c r="AC266" s="14"/>
    </row>
    <row r="267" spans="1:29" ht="12.75">
      <c r="A267" s="12" t="s">
        <v>25</v>
      </c>
      <c r="B267" s="12" t="s">
        <v>50</v>
      </c>
      <c r="C267" s="13"/>
      <c r="D267" s="29">
        <f t="shared" si="6"/>
        <v>77.82309345261588</v>
      </c>
      <c r="E267" s="29">
        <f t="shared" si="7"/>
        <v>22.17690654738412</v>
      </c>
      <c r="F267" s="29">
        <f t="shared" si="8"/>
        <v>95.44122619181788</v>
      </c>
      <c r="G267" s="29">
        <f t="shared" si="9"/>
        <v>1.0593936661782937</v>
      </c>
      <c r="H267" s="29">
        <f t="shared" si="10"/>
        <v>3.4993801420038317</v>
      </c>
      <c r="I267" s="29"/>
      <c r="J267" s="30"/>
      <c r="K267" s="29">
        <f t="shared" si="15"/>
        <v>51.25464958375155</v>
      </c>
      <c r="L267" s="29">
        <f t="shared" si="15"/>
        <v>12.505166204168388</v>
      </c>
      <c r="M267" s="31"/>
      <c r="N267" s="29">
        <f t="shared" si="16"/>
        <v>21.148963807049654</v>
      </c>
      <c r="O267" s="29">
        <f t="shared" si="16"/>
        <v>3.442168034480723</v>
      </c>
      <c r="P267" s="31"/>
      <c r="Q267" s="29">
        <f t="shared" si="17"/>
        <v>4.050304068016768</v>
      </c>
      <c r="R267" s="29">
        <f t="shared" si="17"/>
        <v>2.4679695341559897</v>
      </c>
      <c r="S267" s="29">
        <f t="shared" si="17"/>
        <v>2.80451083426817</v>
      </c>
      <c r="T267" s="29">
        <f t="shared" si="17"/>
        <v>0.2538820334179607</v>
      </c>
      <c r="U267" s="29">
        <f t="shared" si="17"/>
        <v>0.34834976678278323</v>
      </c>
      <c r="V267" s="29">
        <f t="shared" si="17"/>
        <v>0.34244553344748185</v>
      </c>
      <c r="W267" s="29">
        <f t="shared" si="17"/>
        <v>0.41920056680640017</v>
      </c>
      <c r="X267" s="29">
        <f t="shared" si="17"/>
        <v>0.39558363346519454</v>
      </c>
      <c r="Y267" s="29">
        <f t="shared" si="17"/>
        <v>0.17712700005904233</v>
      </c>
      <c r="Z267" s="29">
        <f t="shared" si="17"/>
        <v>0.38967940012989316</v>
      </c>
      <c r="AA267" s="30"/>
      <c r="AB267" s="33">
        <f t="shared" si="14"/>
        <v>100</v>
      </c>
      <c r="AC267" s="14"/>
    </row>
    <row r="268" spans="1:29" ht="12.75">
      <c r="A268" s="15" t="s">
        <v>25</v>
      </c>
      <c r="B268" s="15" t="s">
        <v>51</v>
      </c>
      <c r="C268" s="13"/>
      <c r="D268" s="34">
        <f t="shared" si="6"/>
        <v>79.07140344706296</v>
      </c>
      <c r="E268" s="34">
        <f t="shared" si="7"/>
        <v>20.928596552937037</v>
      </c>
      <c r="F268" s="34">
        <f t="shared" si="8"/>
        <v>92.70462633451957</v>
      </c>
      <c r="G268" s="34">
        <f t="shared" si="9"/>
        <v>2.6245551601423487</v>
      </c>
      <c r="H268" s="34">
        <f t="shared" si="10"/>
        <v>4.670818505338079</v>
      </c>
      <c r="I268" s="34"/>
      <c r="J268" s="30"/>
      <c r="K268" s="34">
        <f t="shared" si="15"/>
        <v>46.689059500959694</v>
      </c>
      <c r="L268" s="34">
        <f t="shared" si="15"/>
        <v>19.625719769673704</v>
      </c>
      <c r="M268" s="31"/>
      <c r="N268" s="34">
        <f t="shared" si="16"/>
        <v>24.232245681381958</v>
      </c>
      <c r="O268" s="34">
        <f t="shared" si="16"/>
        <v>1.2476007677543186</v>
      </c>
      <c r="P268" s="31"/>
      <c r="Q268" s="34">
        <f t="shared" si="17"/>
        <v>3.4069097888675626</v>
      </c>
      <c r="R268" s="34">
        <f t="shared" si="17"/>
        <v>1.6794625719769674</v>
      </c>
      <c r="S268" s="34">
        <f t="shared" si="17"/>
        <v>1.055662188099808</v>
      </c>
      <c r="T268" s="34">
        <f t="shared" si="17"/>
        <v>0.33589251439539347</v>
      </c>
      <c r="U268" s="34">
        <f t="shared" si="17"/>
        <v>0.28790786948176583</v>
      </c>
      <c r="V268" s="34">
        <f t="shared" si="17"/>
        <v>0.3838771593090211</v>
      </c>
      <c r="W268" s="34">
        <f t="shared" si="17"/>
        <v>0.527831094049904</v>
      </c>
      <c r="X268" s="34">
        <f t="shared" si="17"/>
        <v>0.14395393474088292</v>
      </c>
      <c r="Y268" s="34">
        <f t="shared" si="17"/>
        <v>0.19193857965451055</v>
      </c>
      <c r="Z268" s="34">
        <f t="shared" si="17"/>
        <v>0.19193857965451055</v>
      </c>
      <c r="AA268" s="30"/>
      <c r="AB268" s="35">
        <f t="shared" si="14"/>
        <v>99.99999999999999</v>
      </c>
      <c r="AC268" s="14"/>
    </row>
    <row r="269" spans="1:29" ht="12.75">
      <c r="A269" s="12" t="s">
        <v>25</v>
      </c>
      <c r="B269" s="12" t="s">
        <v>52</v>
      </c>
      <c r="C269" s="13"/>
      <c r="D269" s="29">
        <f t="shared" si="6"/>
        <v>77.05343511450381</v>
      </c>
      <c r="E269" s="29">
        <f t="shared" si="7"/>
        <v>22.946564885496187</v>
      </c>
      <c r="F269" s="29">
        <f t="shared" si="8"/>
        <v>90.01386962552012</v>
      </c>
      <c r="G269" s="29">
        <f t="shared" si="9"/>
        <v>4.042005151575193</v>
      </c>
      <c r="H269" s="29">
        <f t="shared" si="10"/>
        <v>5.944125222904696</v>
      </c>
      <c r="I269" s="29"/>
      <c r="J269" s="30"/>
      <c r="K269" s="29">
        <f t="shared" si="15"/>
        <v>26.656394453004623</v>
      </c>
      <c r="L269" s="29">
        <f t="shared" si="15"/>
        <v>16.178736517719567</v>
      </c>
      <c r="M269" s="31"/>
      <c r="N269" s="29">
        <f t="shared" si="16"/>
        <v>38.6088487783403</v>
      </c>
      <c r="O269" s="29">
        <f t="shared" si="16"/>
        <v>1.2106537530266344</v>
      </c>
      <c r="P269" s="31"/>
      <c r="Q269" s="29">
        <f t="shared" si="17"/>
        <v>3.345806735637244</v>
      </c>
      <c r="R269" s="29">
        <f t="shared" si="17"/>
        <v>2.157164869029276</v>
      </c>
      <c r="S269" s="29">
        <f t="shared" si="17"/>
        <v>9.134932863746423</v>
      </c>
      <c r="T269" s="29">
        <f t="shared" si="17"/>
        <v>0.4402377283733216</v>
      </c>
      <c r="U269" s="29">
        <f t="shared" si="17"/>
        <v>0.4182258419546555</v>
      </c>
      <c r="V269" s="29">
        <f t="shared" si="17"/>
        <v>0.35219018269865726</v>
      </c>
      <c r="W269" s="29">
        <f t="shared" si="17"/>
        <v>0.2201188641866608</v>
      </c>
      <c r="X269" s="29">
        <f t="shared" si="17"/>
        <v>0.4402377283733216</v>
      </c>
      <c r="Y269" s="29">
        <f t="shared" si="17"/>
        <v>0.5943209333039842</v>
      </c>
      <c r="Z269" s="29">
        <f t="shared" si="17"/>
        <v>0.24213075060532688</v>
      </c>
      <c r="AA269" s="30"/>
      <c r="AB269" s="33">
        <f t="shared" si="14"/>
        <v>100</v>
      </c>
      <c r="AC269" s="14"/>
    </row>
    <row r="270" spans="1:29" ht="12.75">
      <c r="A270" s="15" t="s">
        <v>25</v>
      </c>
      <c r="B270" s="15" t="s">
        <v>53</v>
      </c>
      <c r="C270" s="13"/>
      <c r="D270" s="34">
        <f t="shared" si="6"/>
        <v>82.20244716351502</v>
      </c>
      <c r="E270" s="34">
        <f t="shared" si="7"/>
        <v>17.797552836484982</v>
      </c>
      <c r="F270" s="34">
        <f t="shared" si="8"/>
        <v>91.2043301759134</v>
      </c>
      <c r="G270" s="34">
        <f t="shared" si="9"/>
        <v>5.006765899864682</v>
      </c>
      <c r="H270" s="34">
        <f t="shared" si="10"/>
        <v>3.7889039242219216</v>
      </c>
      <c r="I270" s="34"/>
      <c r="J270" s="30"/>
      <c r="K270" s="34">
        <f t="shared" si="15"/>
        <v>50.59347181008902</v>
      </c>
      <c r="L270" s="34">
        <f t="shared" si="15"/>
        <v>21.068249258160236</v>
      </c>
      <c r="M270" s="31"/>
      <c r="N270" s="34">
        <f t="shared" si="16"/>
        <v>16.765578635014837</v>
      </c>
      <c r="O270" s="34">
        <f t="shared" si="16"/>
        <v>1.632047477744807</v>
      </c>
      <c r="P270" s="31"/>
      <c r="Q270" s="34">
        <f t="shared" si="17"/>
        <v>2.6706231454005933</v>
      </c>
      <c r="R270" s="34">
        <f t="shared" si="17"/>
        <v>0.44510385756676557</v>
      </c>
      <c r="S270" s="34">
        <f t="shared" si="17"/>
        <v>3.115727002967359</v>
      </c>
      <c r="T270" s="34">
        <f t="shared" si="17"/>
        <v>0.44510385756676557</v>
      </c>
      <c r="U270" s="34">
        <f t="shared" si="17"/>
        <v>0.14836795252225518</v>
      </c>
      <c r="V270" s="34">
        <f t="shared" si="17"/>
        <v>1.4836795252225519</v>
      </c>
      <c r="W270" s="34">
        <f t="shared" si="17"/>
        <v>0.14836795252225518</v>
      </c>
      <c r="X270" s="34">
        <f t="shared" si="17"/>
        <v>0.5934718100890207</v>
      </c>
      <c r="Y270" s="34">
        <f t="shared" si="17"/>
        <v>0.44510385756676557</v>
      </c>
      <c r="Z270" s="34">
        <f t="shared" si="17"/>
        <v>0.44510385756676557</v>
      </c>
      <c r="AA270" s="30"/>
      <c r="AB270" s="35">
        <f t="shared" si="14"/>
        <v>99.99999999999997</v>
      </c>
      <c r="AC270" s="14"/>
    </row>
    <row r="271" spans="1:29" ht="12.75">
      <c r="A271" s="12" t="s">
        <v>25</v>
      </c>
      <c r="B271" s="12" t="s">
        <v>54</v>
      </c>
      <c r="C271" s="13"/>
      <c r="D271" s="29">
        <f t="shared" si="6"/>
        <v>75.5116118647965</v>
      </c>
      <c r="E271" s="29">
        <f t="shared" si="7"/>
        <v>24.488388135203493</v>
      </c>
      <c r="F271" s="29">
        <f t="shared" si="8"/>
        <v>92.99634591961023</v>
      </c>
      <c r="G271" s="29">
        <f t="shared" si="9"/>
        <v>2.466504263093788</v>
      </c>
      <c r="H271" s="29">
        <f t="shared" si="10"/>
        <v>4.5371498172959805</v>
      </c>
      <c r="I271" s="29"/>
      <c r="J271" s="30"/>
      <c r="K271" s="29">
        <f t="shared" si="15"/>
        <v>46.75834970530452</v>
      </c>
      <c r="L271" s="29">
        <f t="shared" si="15"/>
        <v>14.047151277013752</v>
      </c>
      <c r="M271" s="31"/>
      <c r="N271" s="29">
        <f t="shared" si="16"/>
        <v>24.623444662737395</v>
      </c>
      <c r="O271" s="29">
        <f t="shared" si="16"/>
        <v>2.357563850687623</v>
      </c>
      <c r="P271" s="31"/>
      <c r="Q271" s="29">
        <f t="shared" si="17"/>
        <v>4.682383759004584</v>
      </c>
      <c r="R271" s="29">
        <f t="shared" si="17"/>
        <v>1.7026850032743943</v>
      </c>
      <c r="S271" s="29">
        <f t="shared" si="17"/>
        <v>3.89652914210871</v>
      </c>
      <c r="T271" s="29">
        <f t="shared" si="17"/>
        <v>0.4256712508185986</v>
      </c>
      <c r="U271" s="29">
        <f t="shared" si="17"/>
        <v>0.26195153896529144</v>
      </c>
      <c r="V271" s="29">
        <f t="shared" si="17"/>
        <v>0.26195153896529144</v>
      </c>
      <c r="W271" s="29">
        <f t="shared" si="17"/>
        <v>0.19646365422396855</v>
      </c>
      <c r="X271" s="29">
        <f t="shared" si="17"/>
        <v>0.22920759659463</v>
      </c>
      <c r="Y271" s="29">
        <f t="shared" si="17"/>
        <v>0.4256712508185986</v>
      </c>
      <c r="Z271" s="29">
        <f t="shared" si="17"/>
        <v>0.13097576948264572</v>
      </c>
      <c r="AA271" s="30"/>
      <c r="AB271" s="33">
        <f t="shared" si="14"/>
        <v>99.99999999999999</v>
      </c>
      <c r="AC271" s="14"/>
    </row>
    <row r="272" spans="1:29" ht="12.75">
      <c r="A272" s="15" t="s">
        <v>25</v>
      </c>
      <c r="B272" s="15" t="s">
        <v>55</v>
      </c>
      <c r="C272" s="13"/>
      <c r="D272" s="34">
        <f t="shared" si="6"/>
        <v>74.80899830220713</v>
      </c>
      <c r="E272" s="34">
        <f t="shared" si="7"/>
        <v>25.19100169779287</v>
      </c>
      <c r="F272" s="34">
        <f t="shared" si="8"/>
        <v>92.56737588652483</v>
      </c>
      <c r="G272" s="34">
        <f t="shared" si="9"/>
        <v>3.858156028368794</v>
      </c>
      <c r="H272" s="34">
        <f t="shared" si="10"/>
        <v>3.574468085106383</v>
      </c>
      <c r="I272" s="34"/>
      <c r="J272" s="30"/>
      <c r="K272" s="34">
        <f t="shared" si="15"/>
        <v>44.68280723260803</v>
      </c>
      <c r="L272" s="34">
        <f t="shared" si="15"/>
        <v>13.23935029114312</v>
      </c>
      <c r="M272" s="31"/>
      <c r="N272" s="34">
        <f t="shared" si="16"/>
        <v>29.696598222494636</v>
      </c>
      <c r="O272" s="34">
        <f t="shared" si="16"/>
        <v>1.6242721422004291</v>
      </c>
      <c r="P272" s="31"/>
      <c r="Q272" s="34">
        <f t="shared" si="17"/>
        <v>3.5243640821330064</v>
      </c>
      <c r="R272" s="34">
        <f t="shared" si="17"/>
        <v>1.5323322096230463</v>
      </c>
      <c r="S272" s="34">
        <f t="shared" si="17"/>
        <v>3.708243947287772</v>
      </c>
      <c r="T272" s="34">
        <f t="shared" si="17"/>
        <v>0.2451731535396874</v>
      </c>
      <c r="U272" s="34">
        <f t="shared" si="17"/>
        <v>0.36775973030953113</v>
      </c>
      <c r="V272" s="34">
        <f t="shared" si="17"/>
        <v>0.30646644192460926</v>
      </c>
      <c r="W272" s="34">
        <f t="shared" si="17"/>
        <v>0.4903463070793748</v>
      </c>
      <c r="X272" s="34">
        <f t="shared" si="17"/>
        <v>0.18387986515476556</v>
      </c>
      <c r="Y272" s="34">
        <f t="shared" si="17"/>
        <v>0.2451731535396874</v>
      </c>
      <c r="Z272" s="34">
        <f t="shared" si="17"/>
        <v>0.15323322096230463</v>
      </c>
      <c r="AA272" s="30"/>
      <c r="AB272" s="35">
        <f t="shared" si="14"/>
        <v>99.99999999999999</v>
      </c>
      <c r="AC272" s="14"/>
    </row>
    <row r="273" spans="1:29" ht="12.75">
      <c r="A273" s="12" t="s">
        <v>25</v>
      </c>
      <c r="B273" s="12" t="s">
        <v>56</v>
      </c>
      <c r="C273" s="13"/>
      <c r="D273" s="29">
        <f t="shared" si="6"/>
        <v>76.90326116744313</v>
      </c>
      <c r="E273" s="29">
        <f t="shared" si="7"/>
        <v>23.096738832556866</v>
      </c>
      <c r="F273" s="29">
        <f t="shared" si="8"/>
        <v>93.85646069417717</v>
      </c>
      <c r="G273" s="29">
        <f t="shared" si="9"/>
        <v>1.8245313947687265</v>
      </c>
      <c r="H273" s="29">
        <f t="shared" si="10"/>
        <v>4.319007911054094</v>
      </c>
      <c r="I273" s="29"/>
      <c r="J273" s="30"/>
      <c r="K273" s="29">
        <f t="shared" si="15"/>
        <v>50.11770066064242</v>
      </c>
      <c r="L273" s="29">
        <f t="shared" si="15"/>
        <v>20.054673855266156</v>
      </c>
      <c r="M273" s="31"/>
      <c r="N273" s="29">
        <f t="shared" si="16"/>
        <v>18.289163945629888</v>
      </c>
      <c r="O273" s="29">
        <f t="shared" si="16"/>
        <v>2.4299491229402386</v>
      </c>
      <c r="P273" s="31"/>
      <c r="Q273" s="29">
        <f t="shared" si="17"/>
        <v>3.0526235856936745</v>
      </c>
      <c r="R273" s="29">
        <f t="shared" si="17"/>
        <v>1.8756169792694966</v>
      </c>
      <c r="S273" s="29">
        <f t="shared" si="17"/>
        <v>2.050269572480826</v>
      </c>
      <c r="T273" s="29">
        <f t="shared" si="17"/>
        <v>0.21262054825727086</v>
      </c>
      <c r="U273" s="29">
        <f t="shared" si="17"/>
        <v>0.40625711899157113</v>
      </c>
      <c r="V273" s="29">
        <f t="shared" si="17"/>
        <v>0.3568987774318475</v>
      </c>
      <c r="W273" s="29">
        <f t="shared" si="17"/>
        <v>0.27336927633077684</v>
      </c>
      <c r="X273" s="29">
        <f t="shared" si="17"/>
        <v>0.26197888981699446</v>
      </c>
      <c r="Y273" s="29">
        <f t="shared" si="17"/>
        <v>0.3265244133950945</v>
      </c>
      <c r="Z273" s="29">
        <f t="shared" si="17"/>
        <v>0.29235325385374744</v>
      </c>
      <c r="AA273" s="30"/>
      <c r="AB273" s="33">
        <f t="shared" si="14"/>
        <v>100.00000000000003</v>
      </c>
      <c r="AC273" s="14"/>
    </row>
    <row r="274" spans="1:29" ht="12.75">
      <c r="A274" s="15" t="s">
        <v>25</v>
      </c>
      <c r="B274" s="15" t="s">
        <v>57</v>
      </c>
      <c r="C274" s="13"/>
      <c r="D274" s="34">
        <f t="shared" si="6"/>
        <v>75.16676418958455</v>
      </c>
      <c r="E274" s="34">
        <f t="shared" si="7"/>
        <v>24.833235810415445</v>
      </c>
      <c r="F274" s="34">
        <f t="shared" si="8"/>
        <v>94.64424723649385</v>
      </c>
      <c r="G274" s="34">
        <f t="shared" si="9"/>
        <v>1.650319165498988</v>
      </c>
      <c r="H274" s="34">
        <f t="shared" si="10"/>
        <v>3.6898645492760394</v>
      </c>
      <c r="I274" s="34"/>
      <c r="J274" s="30"/>
      <c r="K274" s="34">
        <f t="shared" si="15"/>
        <v>47.2446126007567</v>
      </c>
      <c r="L274" s="34">
        <f t="shared" si="15"/>
        <v>14.508965290343806</v>
      </c>
      <c r="M274" s="31"/>
      <c r="N274" s="34">
        <f t="shared" si="16"/>
        <v>23.12880407961836</v>
      </c>
      <c r="O274" s="34">
        <f t="shared" si="16"/>
        <v>2.7142622141799637</v>
      </c>
      <c r="P274" s="31"/>
      <c r="Q274" s="34">
        <f t="shared" si="17"/>
        <v>5.527224872511926</v>
      </c>
      <c r="R274" s="34">
        <f t="shared" si="17"/>
        <v>1.7601579207106433</v>
      </c>
      <c r="S274" s="34">
        <f t="shared" si="17"/>
        <v>2.878762954433295</v>
      </c>
      <c r="T274" s="34">
        <f t="shared" si="17"/>
        <v>0.14805066622799803</v>
      </c>
      <c r="U274" s="34">
        <f t="shared" si="17"/>
        <v>0.3125514064813292</v>
      </c>
      <c r="V274" s="34">
        <f t="shared" si="17"/>
        <v>0.5099522947853266</v>
      </c>
      <c r="W274" s="34">
        <f t="shared" si="17"/>
        <v>0.3125514064813292</v>
      </c>
      <c r="X274" s="34">
        <f t="shared" si="17"/>
        <v>0.4441519986839941</v>
      </c>
      <c r="Y274" s="34">
        <f t="shared" si="17"/>
        <v>0.21385096232933049</v>
      </c>
      <c r="Z274" s="34">
        <f t="shared" si="17"/>
        <v>0.29610133245599607</v>
      </c>
      <c r="AA274" s="30"/>
      <c r="AB274" s="35">
        <f t="shared" si="14"/>
        <v>100</v>
      </c>
      <c r="AC274" s="14"/>
    </row>
    <row r="275" spans="1:29" ht="12.75">
      <c r="A275" s="12" t="s">
        <v>25</v>
      </c>
      <c r="B275" s="12" t="s">
        <v>58</v>
      </c>
      <c r="C275" s="13"/>
      <c r="D275" s="29">
        <f t="shared" si="6"/>
        <v>83.54336545589325</v>
      </c>
      <c r="E275" s="29">
        <f t="shared" si="7"/>
        <v>16.45663454410675</v>
      </c>
      <c r="F275" s="29">
        <f t="shared" si="8"/>
        <v>94.32120674356699</v>
      </c>
      <c r="G275" s="29">
        <f t="shared" si="9"/>
        <v>1.7524401064773736</v>
      </c>
      <c r="H275" s="29">
        <f t="shared" si="10"/>
        <v>3.9263531499556343</v>
      </c>
      <c r="I275" s="29"/>
      <c r="J275" s="30"/>
      <c r="K275" s="29">
        <f aca="true" t="shared" si="18" ref="K275:L290">K36*100/$AB36</f>
        <v>54.49200376293509</v>
      </c>
      <c r="L275" s="29">
        <f t="shared" si="18"/>
        <v>9.548447789275635</v>
      </c>
      <c r="M275" s="31"/>
      <c r="N275" s="29">
        <f aca="true" t="shared" si="19" ref="N275:O290">N36*100/$AB36</f>
        <v>18.885230479774226</v>
      </c>
      <c r="O275" s="29">
        <f t="shared" si="19"/>
        <v>2.8222013170272815</v>
      </c>
      <c r="P275" s="31"/>
      <c r="Q275" s="29">
        <f aca="true" t="shared" si="20" ref="Q275:Z290">Q36*100/$AB36</f>
        <v>5.55032925682032</v>
      </c>
      <c r="R275" s="29">
        <f t="shared" si="20"/>
        <v>2.351834430856068</v>
      </c>
      <c r="S275" s="29">
        <f t="shared" si="20"/>
        <v>3.857008466603951</v>
      </c>
      <c r="T275" s="29">
        <f t="shared" si="20"/>
        <v>0.3527751646284102</v>
      </c>
      <c r="U275" s="29">
        <f t="shared" si="20"/>
        <v>0.25870178739416744</v>
      </c>
      <c r="V275" s="29">
        <f t="shared" si="20"/>
        <v>0.18814675446848542</v>
      </c>
      <c r="W275" s="29">
        <f t="shared" si="20"/>
        <v>0.5174035747883349</v>
      </c>
      <c r="X275" s="29">
        <f t="shared" si="20"/>
        <v>0.4703668861712135</v>
      </c>
      <c r="Y275" s="29">
        <f t="shared" si="20"/>
        <v>0.37629350893697083</v>
      </c>
      <c r="Z275" s="29">
        <f t="shared" si="20"/>
        <v>0.3292568203198495</v>
      </c>
      <c r="AA275" s="30"/>
      <c r="AB275" s="33">
        <f t="shared" si="14"/>
        <v>100.00000000000003</v>
      </c>
      <c r="AC275" s="14"/>
    </row>
    <row r="276" spans="1:29" ht="12.75">
      <c r="A276" s="15" t="s">
        <v>25</v>
      </c>
      <c r="B276" s="15" t="s">
        <v>59</v>
      </c>
      <c r="C276" s="13"/>
      <c r="D276" s="34">
        <f t="shared" si="6"/>
        <v>76.59849648371191</v>
      </c>
      <c r="E276" s="34">
        <f t="shared" si="7"/>
        <v>23.401503516288088</v>
      </c>
      <c r="F276" s="34">
        <f t="shared" si="8"/>
        <v>94.42802870409456</v>
      </c>
      <c r="G276" s="34">
        <f t="shared" si="9"/>
        <v>2.3533136344449135</v>
      </c>
      <c r="H276" s="34">
        <f t="shared" si="10"/>
        <v>3.218657661460532</v>
      </c>
      <c r="I276" s="34"/>
      <c r="J276" s="30"/>
      <c r="K276" s="34">
        <f t="shared" si="18"/>
        <v>42.568171658471165</v>
      </c>
      <c r="L276" s="34">
        <f t="shared" si="18"/>
        <v>12.04738489047832</v>
      </c>
      <c r="M276" s="31"/>
      <c r="N276" s="34">
        <f t="shared" si="19"/>
        <v>20.473848904783193</v>
      </c>
      <c r="O276" s="34">
        <f t="shared" si="19"/>
        <v>1.7657577112203844</v>
      </c>
      <c r="P276" s="31"/>
      <c r="Q276" s="34">
        <f t="shared" si="20"/>
        <v>16.50648189539562</v>
      </c>
      <c r="R276" s="34">
        <f t="shared" si="20"/>
        <v>2.145730889584265</v>
      </c>
      <c r="S276" s="34">
        <f t="shared" si="20"/>
        <v>1.9445686186857398</v>
      </c>
      <c r="T276" s="34">
        <f t="shared" si="20"/>
        <v>0.7934734018775146</v>
      </c>
      <c r="U276" s="34">
        <f t="shared" si="20"/>
        <v>0.2905677246312025</v>
      </c>
      <c r="V276" s="34">
        <f t="shared" si="20"/>
        <v>0.5029056772463121</v>
      </c>
      <c r="W276" s="34">
        <f t="shared" si="20"/>
        <v>0.20116227089852481</v>
      </c>
      <c r="X276" s="34">
        <f t="shared" si="20"/>
        <v>0.2905677246312025</v>
      </c>
      <c r="Y276" s="34">
        <f t="shared" si="20"/>
        <v>0.30174340634778724</v>
      </c>
      <c r="Z276" s="34">
        <f t="shared" si="20"/>
        <v>0.16763522574877068</v>
      </c>
      <c r="AA276" s="30"/>
      <c r="AB276" s="35">
        <f t="shared" si="14"/>
        <v>100.00000000000001</v>
      </c>
      <c r="AC276" s="14"/>
    </row>
    <row r="277" spans="1:29" ht="12.75">
      <c r="A277" s="12" t="s">
        <v>25</v>
      </c>
      <c r="B277" s="12" t="s">
        <v>60</v>
      </c>
      <c r="C277" s="13"/>
      <c r="D277" s="29">
        <f t="shared" si="6"/>
        <v>78.89614648094226</v>
      </c>
      <c r="E277" s="29">
        <f t="shared" si="7"/>
        <v>21.103853519057736</v>
      </c>
      <c r="F277" s="29">
        <f t="shared" si="8"/>
        <v>92.54887618034313</v>
      </c>
      <c r="G277" s="29">
        <f t="shared" si="9"/>
        <v>2.7098018353504454</v>
      </c>
      <c r="H277" s="29">
        <f t="shared" si="10"/>
        <v>4.741321984306424</v>
      </c>
      <c r="I277" s="29"/>
      <c r="J277" s="30"/>
      <c r="K277" s="29">
        <f t="shared" si="18"/>
        <v>59.59044368600683</v>
      </c>
      <c r="L277" s="29">
        <f t="shared" si="18"/>
        <v>12.566912160948446</v>
      </c>
      <c r="M277" s="31"/>
      <c r="N277" s="29">
        <f t="shared" si="19"/>
        <v>15.225435602658523</v>
      </c>
      <c r="O277" s="29">
        <f t="shared" si="19"/>
        <v>2.2310041314891325</v>
      </c>
      <c r="P277" s="31"/>
      <c r="Q277" s="29">
        <f t="shared" si="20"/>
        <v>4.117118735405065</v>
      </c>
      <c r="R277" s="29">
        <f t="shared" si="20"/>
        <v>2.360337704329082</v>
      </c>
      <c r="S277" s="29">
        <f t="shared" si="20"/>
        <v>1.6166696604993713</v>
      </c>
      <c r="T277" s="29">
        <f t="shared" si="20"/>
        <v>0.2874079396443327</v>
      </c>
      <c r="U277" s="29">
        <f t="shared" si="20"/>
        <v>0.431111909466499</v>
      </c>
      <c r="V277" s="29">
        <f t="shared" si="20"/>
        <v>0.5173342913597988</v>
      </c>
      <c r="W277" s="29">
        <f t="shared" si="20"/>
        <v>0.39877851625651156</v>
      </c>
      <c r="X277" s="29">
        <f t="shared" si="20"/>
        <v>0.1904077600143704</v>
      </c>
      <c r="Y277" s="29">
        <f t="shared" si="20"/>
        <v>0.22992635171546613</v>
      </c>
      <c r="Z277" s="29">
        <f t="shared" si="20"/>
        <v>0.23711155020657446</v>
      </c>
      <c r="AA277" s="30"/>
      <c r="AB277" s="33">
        <f t="shared" si="14"/>
        <v>100</v>
      </c>
      <c r="AC277" s="14"/>
    </row>
    <row r="278" spans="1:29" ht="12.75">
      <c r="A278" s="15" t="s">
        <v>25</v>
      </c>
      <c r="B278" s="15" t="s">
        <v>61</v>
      </c>
      <c r="C278" s="13"/>
      <c r="D278" s="34">
        <f t="shared" si="6"/>
        <v>81.72413793103448</v>
      </c>
      <c r="E278" s="34">
        <f t="shared" si="7"/>
        <v>18.275862068965523</v>
      </c>
      <c r="F278" s="34">
        <f t="shared" si="8"/>
        <v>94.80884797340494</v>
      </c>
      <c r="G278" s="34">
        <f t="shared" si="9"/>
        <v>1.5343306482546988</v>
      </c>
      <c r="H278" s="34">
        <f t="shared" si="10"/>
        <v>3.64403528960491</v>
      </c>
      <c r="I278" s="34"/>
      <c r="J278" s="30"/>
      <c r="K278" s="34">
        <f t="shared" si="18"/>
        <v>54.38975050573163</v>
      </c>
      <c r="L278" s="34">
        <f t="shared" si="18"/>
        <v>12.79838165879973</v>
      </c>
      <c r="M278" s="31"/>
      <c r="N278" s="34">
        <f t="shared" si="19"/>
        <v>19.244774106540795</v>
      </c>
      <c r="O278" s="34">
        <f t="shared" si="19"/>
        <v>2.7376938637896155</v>
      </c>
      <c r="P278" s="31"/>
      <c r="Q278" s="34">
        <f t="shared" si="20"/>
        <v>4.153742414025624</v>
      </c>
      <c r="R278" s="34">
        <f t="shared" si="20"/>
        <v>2.117329737019555</v>
      </c>
      <c r="S278" s="34">
        <f t="shared" si="20"/>
        <v>2.899527983816588</v>
      </c>
      <c r="T278" s="34">
        <f t="shared" si="20"/>
        <v>0.13486176668914363</v>
      </c>
      <c r="U278" s="34">
        <f t="shared" si="20"/>
        <v>0.28320971004720163</v>
      </c>
      <c r="V278" s="34">
        <f t="shared" si="20"/>
        <v>0.28320971004720163</v>
      </c>
      <c r="W278" s="34">
        <f t="shared" si="20"/>
        <v>0.28320971004720163</v>
      </c>
      <c r="X278" s="34">
        <f t="shared" si="20"/>
        <v>0.24275118004045854</v>
      </c>
      <c r="Y278" s="34">
        <f t="shared" si="20"/>
        <v>0.16183412002697237</v>
      </c>
      <c r="Z278" s="34">
        <f t="shared" si="20"/>
        <v>0.26972353337828725</v>
      </c>
      <c r="AA278" s="30"/>
      <c r="AB278" s="35">
        <f t="shared" si="14"/>
        <v>99.99999999999999</v>
      </c>
      <c r="AC278" s="14"/>
    </row>
    <row r="279" spans="1:29" ht="12.75">
      <c r="A279" s="12" t="s">
        <v>25</v>
      </c>
      <c r="B279" s="12" t="s">
        <v>62</v>
      </c>
      <c r="C279" s="13"/>
      <c r="D279" s="29">
        <f t="shared" si="6"/>
        <v>82.2103274559194</v>
      </c>
      <c r="E279" s="29">
        <f t="shared" si="7"/>
        <v>17.789672544080602</v>
      </c>
      <c r="F279" s="29">
        <f t="shared" si="8"/>
        <v>92.53159708923783</v>
      </c>
      <c r="G279" s="29">
        <f t="shared" si="9"/>
        <v>3.4469551895825354</v>
      </c>
      <c r="H279" s="29">
        <f t="shared" si="10"/>
        <v>4.021447721179625</v>
      </c>
      <c r="I279" s="29"/>
      <c r="J279" s="30"/>
      <c r="K279" s="29">
        <f t="shared" si="18"/>
        <v>48.59271523178808</v>
      </c>
      <c r="L279" s="29">
        <f t="shared" si="18"/>
        <v>14.072847682119205</v>
      </c>
      <c r="M279" s="31"/>
      <c r="N279" s="29">
        <f t="shared" si="19"/>
        <v>24.875827814569536</v>
      </c>
      <c r="O279" s="29">
        <f t="shared" si="19"/>
        <v>1.7798013245033113</v>
      </c>
      <c r="P279" s="31"/>
      <c r="Q279" s="29">
        <f t="shared" si="20"/>
        <v>5.4635761589403975</v>
      </c>
      <c r="R279" s="29">
        <f t="shared" si="20"/>
        <v>1.4072847682119205</v>
      </c>
      <c r="S279" s="29">
        <f t="shared" si="20"/>
        <v>1.531456953642384</v>
      </c>
      <c r="T279" s="29">
        <f t="shared" si="20"/>
        <v>0.33112582781456956</v>
      </c>
      <c r="U279" s="29">
        <f t="shared" si="20"/>
        <v>0.33112582781456956</v>
      </c>
      <c r="V279" s="29">
        <f t="shared" si="20"/>
        <v>0.6622516556291391</v>
      </c>
      <c r="W279" s="29">
        <f t="shared" si="20"/>
        <v>0.4966887417218543</v>
      </c>
      <c r="X279" s="29">
        <f t="shared" si="20"/>
        <v>0.041390728476821195</v>
      </c>
      <c r="Y279" s="29">
        <f t="shared" si="20"/>
        <v>0.2897350993377483</v>
      </c>
      <c r="Z279" s="29">
        <f t="shared" si="20"/>
        <v>0.12417218543046357</v>
      </c>
      <c r="AA279" s="30"/>
      <c r="AB279" s="33">
        <f t="shared" si="14"/>
        <v>100.00000000000001</v>
      </c>
      <c r="AC279" s="14"/>
    </row>
    <row r="280" spans="1:29" ht="12.75">
      <c r="A280" s="15" t="s">
        <v>25</v>
      </c>
      <c r="B280" s="15" t="s">
        <v>63</v>
      </c>
      <c r="C280" s="13"/>
      <c r="D280" s="34">
        <f t="shared" si="6"/>
        <v>77.68754833720031</v>
      </c>
      <c r="E280" s="34">
        <f t="shared" si="7"/>
        <v>22.31245166279969</v>
      </c>
      <c r="F280" s="34">
        <f t="shared" si="8"/>
        <v>88.65107018417123</v>
      </c>
      <c r="G280" s="34">
        <f t="shared" si="9"/>
        <v>5.375808860129418</v>
      </c>
      <c r="H280" s="34">
        <f t="shared" si="10"/>
        <v>5.973120955699353</v>
      </c>
      <c r="I280" s="34"/>
      <c r="J280" s="30"/>
      <c r="K280" s="34">
        <f t="shared" si="18"/>
        <v>33.07130825379001</v>
      </c>
      <c r="L280" s="34">
        <f t="shared" si="18"/>
        <v>15.440763615946098</v>
      </c>
      <c r="M280" s="31"/>
      <c r="N280" s="34">
        <f t="shared" si="19"/>
        <v>27.849522740033688</v>
      </c>
      <c r="O280" s="34">
        <f t="shared" si="19"/>
        <v>2.526670409882089</v>
      </c>
      <c r="P280" s="31"/>
      <c r="Q280" s="34">
        <f t="shared" si="20"/>
        <v>11.510387422796182</v>
      </c>
      <c r="R280" s="34">
        <f t="shared" si="20"/>
        <v>0.5053340819764177</v>
      </c>
      <c r="S280" s="34">
        <f t="shared" si="20"/>
        <v>6.344750140370579</v>
      </c>
      <c r="T280" s="34">
        <f t="shared" si="20"/>
        <v>0.5614823133071308</v>
      </c>
      <c r="U280" s="34">
        <f t="shared" si="20"/>
        <v>0.673778775968557</v>
      </c>
      <c r="V280" s="34">
        <f t="shared" si="20"/>
        <v>0.5614823133071308</v>
      </c>
      <c r="W280" s="34">
        <f t="shared" si="20"/>
        <v>0.5053340819764177</v>
      </c>
      <c r="X280" s="34">
        <f t="shared" si="20"/>
        <v>0</v>
      </c>
      <c r="Y280" s="34">
        <f t="shared" si="20"/>
        <v>0.16844469399213924</v>
      </c>
      <c r="Z280" s="34">
        <f t="shared" si="20"/>
        <v>0.2807411566535654</v>
      </c>
      <c r="AA280" s="30"/>
      <c r="AB280" s="35">
        <f t="shared" si="14"/>
        <v>99.99999999999999</v>
      </c>
      <c r="AC280" s="14"/>
    </row>
    <row r="281" spans="1:29" ht="12.75">
      <c r="A281" s="12" t="s">
        <v>25</v>
      </c>
      <c r="B281" s="12" t="s">
        <v>64</v>
      </c>
      <c r="C281" s="13"/>
      <c r="D281" s="29">
        <f t="shared" si="6"/>
        <v>81.87365398420675</v>
      </c>
      <c r="E281" s="29">
        <f t="shared" si="7"/>
        <v>18.126346015793246</v>
      </c>
      <c r="F281" s="29">
        <f t="shared" si="8"/>
        <v>93.07321350284963</v>
      </c>
      <c r="G281" s="29">
        <f t="shared" si="9"/>
        <v>2.0604997807978958</v>
      </c>
      <c r="H281" s="29">
        <f t="shared" si="10"/>
        <v>4.866286716352477</v>
      </c>
      <c r="I281" s="29"/>
      <c r="J281" s="30"/>
      <c r="K281" s="29">
        <f t="shared" si="18"/>
        <v>59.53838907206783</v>
      </c>
      <c r="L281" s="29">
        <f t="shared" si="18"/>
        <v>10.409797456429581</v>
      </c>
      <c r="M281" s="31"/>
      <c r="N281" s="29">
        <f t="shared" si="19"/>
        <v>15.214319359397079</v>
      </c>
      <c r="O281" s="29">
        <f t="shared" si="19"/>
        <v>2.731983042863872</v>
      </c>
      <c r="P281" s="31"/>
      <c r="Q281" s="29">
        <f t="shared" si="20"/>
        <v>4.945831370701837</v>
      </c>
      <c r="R281" s="29">
        <f t="shared" si="20"/>
        <v>2.260951483749411</v>
      </c>
      <c r="S281" s="29">
        <f t="shared" si="20"/>
        <v>2.4493641073951955</v>
      </c>
      <c r="T281" s="29">
        <f t="shared" si="20"/>
        <v>0.2826189354686764</v>
      </c>
      <c r="U281" s="29">
        <f t="shared" si="20"/>
        <v>0.18841262364578426</v>
      </c>
      <c r="V281" s="29">
        <f t="shared" si="20"/>
        <v>0.3768252472915685</v>
      </c>
      <c r="W281" s="29">
        <f t="shared" si="20"/>
        <v>0.659444182760245</v>
      </c>
      <c r="X281" s="29">
        <f t="shared" si="20"/>
        <v>0.47103155911446065</v>
      </c>
      <c r="Y281" s="29">
        <f t="shared" si="20"/>
        <v>0.1413094677343382</v>
      </c>
      <c r="Z281" s="29">
        <f t="shared" si="20"/>
        <v>0.3297220913801225</v>
      </c>
      <c r="AA281" s="30"/>
      <c r="AB281" s="33">
        <f t="shared" si="14"/>
        <v>100.00000000000001</v>
      </c>
      <c r="AC281" s="14"/>
    </row>
    <row r="282" spans="1:29" ht="12.75">
      <c r="A282" s="15" t="s">
        <v>25</v>
      </c>
      <c r="B282" s="15" t="s">
        <v>65</v>
      </c>
      <c r="C282" s="13"/>
      <c r="D282" s="34">
        <f t="shared" si="6"/>
        <v>79.06976744186046</v>
      </c>
      <c r="E282" s="34">
        <f t="shared" si="7"/>
        <v>20.930232558139537</v>
      </c>
      <c r="F282" s="34">
        <f t="shared" si="8"/>
        <v>93.26375711574953</v>
      </c>
      <c r="G282" s="34">
        <f t="shared" si="9"/>
        <v>2.8304870335230867</v>
      </c>
      <c r="H282" s="34">
        <f t="shared" si="10"/>
        <v>3.9057558507273877</v>
      </c>
      <c r="I282" s="34"/>
      <c r="J282" s="30"/>
      <c r="K282" s="34">
        <f t="shared" si="18"/>
        <v>44.01492031197016</v>
      </c>
      <c r="L282" s="34">
        <f t="shared" si="18"/>
        <v>18.65038996269922</v>
      </c>
      <c r="M282" s="31"/>
      <c r="N282" s="34">
        <f t="shared" si="19"/>
        <v>22.97388945405222</v>
      </c>
      <c r="O282" s="34">
        <f t="shared" si="19"/>
        <v>1.356391997287216</v>
      </c>
      <c r="P282" s="31"/>
      <c r="Q282" s="34">
        <f t="shared" si="20"/>
        <v>5.3747032892505935</v>
      </c>
      <c r="R282" s="34">
        <f t="shared" si="20"/>
        <v>1.8311291963377416</v>
      </c>
      <c r="S282" s="34">
        <f t="shared" si="20"/>
        <v>2.390640895218718</v>
      </c>
      <c r="T282" s="34">
        <f t="shared" si="20"/>
        <v>1.5768056968463886</v>
      </c>
      <c r="U282" s="34">
        <f t="shared" si="20"/>
        <v>0.6442861987114276</v>
      </c>
      <c r="V282" s="34">
        <f t="shared" si="20"/>
        <v>0.4408273991183452</v>
      </c>
      <c r="W282" s="34">
        <f t="shared" si="20"/>
        <v>0.2034587995930824</v>
      </c>
      <c r="X282" s="34">
        <f t="shared" si="20"/>
        <v>0.1525940996948118</v>
      </c>
      <c r="Y282" s="34">
        <f t="shared" si="20"/>
        <v>0.2204136995591726</v>
      </c>
      <c r="Z282" s="34">
        <f t="shared" si="20"/>
        <v>0.169548999660902</v>
      </c>
      <c r="AA282" s="30"/>
      <c r="AB282" s="35">
        <f t="shared" si="14"/>
        <v>100</v>
      </c>
      <c r="AC282" s="14"/>
    </row>
    <row r="283" spans="1:29" ht="12.75">
      <c r="A283" s="12" t="s">
        <v>25</v>
      </c>
      <c r="B283" s="12" t="s">
        <v>66</v>
      </c>
      <c r="C283" s="13"/>
      <c r="D283" s="29">
        <f t="shared" si="6"/>
        <v>76.52874798495432</v>
      </c>
      <c r="E283" s="29">
        <f t="shared" si="7"/>
        <v>23.47125201504568</v>
      </c>
      <c r="F283" s="29">
        <f t="shared" si="8"/>
        <v>92.2623227074849</v>
      </c>
      <c r="G283" s="29">
        <f t="shared" si="9"/>
        <v>3.679258531105182</v>
      </c>
      <c r="H283" s="29">
        <f t="shared" si="10"/>
        <v>4.058418761409914</v>
      </c>
      <c r="I283" s="29"/>
      <c r="J283" s="30"/>
      <c r="K283" s="29">
        <f t="shared" si="18"/>
        <v>45.4337899543379</v>
      </c>
      <c r="L283" s="29">
        <f t="shared" si="18"/>
        <v>18.17351598173516</v>
      </c>
      <c r="M283" s="31"/>
      <c r="N283" s="29">
        <f t="shared" si="19"/>
        <v>20.989345509893454</v>
      </c>
      <c r="O283" s="29">
        <f t="shared" si="19"/>
        <v>2.8462709284627095</v>
      </c>
      <c r="P283" s="31"/>
      <c r="Q283" s="29">
        <f t="shared" si="20"/>
        <v>5.068493150684931</v>
      </c>
      <c r="R283" s="29">
        <f t="shared" si="20"/>
        <v>2.3592085235920854</v>
      </c>
      <c r="S283" s="29">
        <f t="shared" si="20"/>
        <v>2.7549467275494672</v>
      </c>
      <c r="T283" s="29">
        <f t="shared" si="20"/>
        <v>0.273972602739726</v>
      </c>
      <c r="U283" s="29">
        <f t="shared" si="20"/>
        <v>0.334855403348554</v>
      </c>
      <c r="V283" s="29">
        <f t="shared" si="20"/>
        <v>0.334855403348554</v>
      </c>
      <c r="W283" s="29">
        <f t="shared" si="20"/>
        <v>0.334855403348554</v>
      </c>
      <c r="X283" s="29">
        <f t="shared" si="20"/>
        <v>0.532724505327245</v>
      </c>
      <c r="Y283" s="29">
        <f t="shared" si="20"/>
        <v>0.395738203957382</v>
      </c>
      <c r="Z283" s="29">
        <f t="shared" si="20"/>
        <v>0.167427701674277</v>
      </c>
      <c r="AA283" s="30"/>
      <c r="AB283" s="33">
        <f t="shared" si="14"/>
        <v>100.00000000000001</v>
      </c>
      <c r="AC283" s="14"/>
    </row>
    <row r="284" spans="1:29" ht="12.75">
      <c r="A284" s="15" t="s">
        <v>25</v>
      </c>
      <c r="B284" s="15" t="s">
        <v>67</v>
      </c>
      <c r="C284" s="13"/>
      <c r="D284" s="34">
        <f t="shared" si="6"/>
        <v>78.28174143353749</v>
      </c>
      <c r="E284" s="34">
        <f t="shared" si="7"/>
        <v>21.71825856646251</v>
      </c>
      <c r="F284" s="34">
        <f t="shared" si="8"/>
        <v>94.26940156481285</v>
      </c>
      <c r="G284" s="34">
        <f t="shared" si="9"/>
        <v>2.4212307041657857</v>
      </c>
      <c r="H284" s="34">
        <f t="shared" si="10"/>
        <v>3.3093677310213576</v>
      </c>
      <c r="I284" s="34"/>
      <c r="J284" s="30"/>
      <c r="K284" s="34">
        <f t="shared" si="18"/>
        <v>50.44863167339614</v>
      </c>
      <c r="L284" s="34">
        <f t="shared" si="18"/>
        <v>12.516823687752355</v>
      </c>
      <c r="M284" s="31"/>
      <c r="N284" s="34">
        <f t="shared" si="19"/>
        <v>22.016599371915657</v>
      </c>
      <c r="O284" s="34">
        <f t="shared" si="19"/>
        <v>2.7927321668909824</v>
      </c>
      <c r="P284" s="31"/>
      <c r="Q284" s="34">
        <f t="shared" si="20"/>
        <v>4.351727231942575</v>
      </c>
      <c r="R284" s="34">
        <f t="shared" si="20"/>
        <v>3.1067743382682815</v>
      </c>
      <c r="S284" s="34">
        <f t="shared" si="20"/>
        <v>1.9515477792732168</v>
      </c>
      <c r="T284" s="34">
        <f t="shared" si="20"/>
        <v>0.7402422611036339</v>
      </c>
      <c r="U284" s="34">
        <f t="shared" si="20"/>
        <v>0.3813369223867205</v>
      </c>
      <c r="V284" s="34">
        <f t="shared" si="20"/>
        <v>0.49349484073575595</v>
      </c>
      <c r="W284" s="34">
        <f t="shared" si="20"/>
        <v>0.3252579632122028</v>
      </c>
      <c r="X284" s="34">
        <f t="shared" si="20"/>
        <v>0.37012113055181695</v>
      </c>
      <c r="Y284" s="34">
        <f t="shared" si="20"/>
        <v>0.19066846119336026</v>
      </c>
      <c r="Z284" s="34">
        <f t="shared" si="20"/>
        <v>0.31404217137729923</v>
      </c>
      <c r="AA284" s="30"/>
      <c r="AB284" s="35">
        <f t="shared" si="14"/>
        <v>100</v>
      </c>
      <c r="AC284" s="14"/>
    </row>
    <row r="285" spans="1:29" ht="12.75">
      <c r="A285" s="12" t="s">
        <v>25</v>
      </c>
      <c r="B285" s="12" t="s">
        <v>68</v>
      </c>
      <c r="C285" s="13"/>
      <c r="D285" s="29">
        <f t="shared" si="6"/>
        <v>71.56521739130434</v>
      </c>
      <c r="E285" s="29">
        <f t="shared" si="7"/>
        <v>28.434782608695656</v>
      </c>
      <c r="F285" s="29">
        <f t="shared" si="8"/>
        <v>91.61603888213851</v>
      </c>
      <c r="G285" s="29">
        <f t="shared" si="9"/>
        <v>4.191980558930741</v>
      </c>
      <c r="H285" s="29">
        <f t="shared" si="10"/>
        <v>4.191980558930741</v>
      </c>
      <c r="I285" s="29"/>
      <c r="J285" s="30"/>
      <c r="K285" s="29">
        <f t="shared" si="18"/>
        <v>25.862068965517242</v>
      </c>
      <c r="L285" s="29">
        <f t="shared" si="18"/>
        <v>13.594164456233422</v>
      </c>
      <c r="M285" s="31"/>
      <c r="N285" s="29">
        <f t="shared" si="19"/>
        <v>45.55702917771883</v>
      </c>
      <c r="O285" s="29">
        <f t="shared" si="19"/>
        <v>3.116710875331565</v>
      </c>
      <c r="P285" s="31"/>
      <c r="Q285" s="29">
        <f t="shared" si="20"/>
        <v>3.514588859416446</v>
      </c>
      <c r="R285" s="29">
        <f t="shared" si="20"/>
        <v>3.183023872679045</v>
      </c>
      <c r="S285" s="29">
        <f t="shared" si="20"/>
        <v>2.7851458885941645</v>
      </c>
      <c r="T285" s="29">
        <f t="shared" si="20"/>
        <v>0.6631299734748011</v>
      </c>
      <c r="U285" s="29">
        <f t="shared" si="20"/>
        <v>0.46419098143236076</v>
      </c>
      <c r="V285" s="29">
        <f t="shared" si="20"/>
        <v>0.33156498673740054</v>
      </c>
      <c r="W285" s="29">
        <f t="shared" si="20"/>
        <v>0.26525198938992045</v>
      </c>
      <c r="X285" s="29">
        <f t="shared" si="20"/>
        <v>0.06631299734748011</v>
      </c>
      <c r="Y285" s="29">
        <f t="shared" si="20"/>
        <v>0.3978779840848806</v>
      </c>
      <c r="Z285" s="29">
        <f t="shared" si="20"/>
        <v>0.1989389920424403</v>
      </c>
      <c r="AA285" s="30"/>
      <c r="AB285" s="33">
        <f t="shared" si="14"/>
        <v>100.00000000000001</v>
      </c>
      <c r="AC285" s="14"/>
    </row>
    <row r="286" spans="1:29" ht="12.75">
      <c r="A286" s="15" t="s">
        <v>25</v>
      </c>
      <c r="B286" s="15" t="s">
        <v>69</v>
      </c>
      <c r="C286" s="13"/>
      <c r="D286" s="34">
        <f t="shared" si="6"/>
        <v>80.43031617395275</v>
      </c>
      <c r="E286" s="34">
        <f t="shared" si="7"/>
        <v>19.569683826047253</v>
      </c>
      <c r="F286" s="34">
        <f t="shared" si="8"/>
        <v>94.99751649755197</v>
      </c>
      <c r="G286" s="34">
        <f t="shared" si="9"/>
        <v>1.5823458454551904</v>
      </c>
      <c r="H286" s="34">
        <f t="shared" si="10"/>
        <v>3.4201376569928335</v>
      </c>
      <c r="I286" s="34"/>
      <c r="J286" s="30"/>
      <c r="K286" s="34">
        <f t="shared" si="18"/>
        <v>52.15118016133851</v>
      </c>
      <c r="L286" s="34">
        <f t="shared" si="18"/>
        <v>12.57095906782193</v>
      </c>
      <c r="M286" s="31"/>
      <c r="N286" s="34">
        <f t="shared" si="19"/>
        <v>20.30176277263221</v>
      </c>
      <c r="O286" s="34">
        <f t="shared" si="19"/>
        <v>3.0475052285628923</v>
      </c>
      <c r="P286" s="31"/>
      <c r="Q286" s="34">
        <f t="shared" si="20"/>
        <v>4.660890349566777</v>
      </c>
      <c r="R286" s="34">
        <f t="shared" si="20"/>
        <v>2.457424559306842</v>
      </c>
      <c r="S286" s="34">
        <f t="shared" si="20"/>
        <v>2.644158948311921</v>
      </c>
      <c r="T286" s="34">
        <f t="shared" si="20"/>
        <v>0.2016731401254855</v>
      </c>
      <c r="U286" s="34">
        <f t="shared" si="20"/>
        <v>0.34359127576934567</v>
      </c>
      <c r="V286" s="34">
        <f t="shared" si="20"/>
        <v>0.35106065132954883</v>
      </c>
      <c r="W286" s="34">
        <f t="shared" si="20"/>
        <v>0.30624439796832986</v>
      </c>
      <c r="X286" s="34">
        <f t="shared" si="20"/>
        <v>0.32865252464893935</v>
      </c>
      <c r="Y286" s="34">
        <f t="shared" si="20"/>
        <v>0.2464893934867045</v>
      </c>
      <c r="Z286" s="34">
        <f t="shared" si="20"/>
        <v>0.3884075291305647</v>
      </c>
      <c r="AA286" s="30"/>
      <c r="AB286" s="35">
        <f t="shared" si="14"/>
        <v>99.99999999999997</v>
      </c>
      <c r="AC286" s="14"/>
    </row>
    <row r="287" spans="1:29" ht="12.75">
      <c r="A287" s="12" t="s">
        <v>25</v>
      </c>
      <c r="B287" s="12" t="s">
        <v>70</v>
      </c>
      <c r="C287" s="13"/>
      <c r="D287" s="29">
        <f t="shared" si="6"/>
        <v>81.83125069114232</v>
      </c>
      <c r="E287" s="29">
        <f t="shared" si="7"/>
        <v>18.168749308857684</v>
      </c>
      <c r="F287" s="29">
        <f t="shared" si="8"/>
        <v>95.66216216216216</v>
      </c>
      <c r="G287" s="29">
        <f t="shared" si="9"/>
        <v>1.4054054054054055</v>
      </c>
      <c r="H287" s="29">
        <f t="shared" si="10"/>
        <v>2.9324324324324325</v>
      </c>
      <c r="I287" s="29"/>
      <c r="J287" s="30"/>
      <c r="K287" s="29">
        <f t="shared" si="18"/>
        <v>47.61972029947733</v>
      </c>
      <c r="L287" s="29">
        <f t="shared" si="18"/>
        <v>11.32928379714649</v>
      </c>
      <c r="M287" s="31"/>
      <c r="N287" s="29">
        <f t="shared" si="19"/>
        <v>25.441446531996046</v>
      </c>
      <c r="O287" s="29">
        <f t="shared" si="19"/>
        <v>3.9694872157084333</v>
      </c>
      <c r="P287" s="31"/>
      <c r="Q287" s="29">
        <f t="shared" si="20"/>
        <v>3.7717191693742054</v>
      </c>
      <c r="R287" s="29">
        <f t="shared" si="20"/>
        <v>2.6274897584404577</v>
      </c>
      <c r="S287" s="29">
        <f t="shared" si="20"/>
        <v>3.0088995620850403</v>
      </c>
      <c r="T287" s="29">
        <f t="shared" si="20"/>
        <v>0.2401469134058483</v>
      </c>
      <c r="U287" s="29">
        <f t="shared" si="20"/>
        <v>0.26839949145359515</v>
      </c>
      <c r="V287" s="29">
        <f t="shared" si="20"/>
        <v>0.43791495974007627</v>
      </c>
      <c r="W287" s="29">
        <f t="shared" si="20"/>
        <v>0.5226726938833168</v>
      </c>
      <c r="X287" s="29">
        <f t="shared" si="20"/>
        <v>0.26839949145359515</v>
      </c>
      <c r="Y287" s="29">
        <f t="shared" si="20"/>
        <v>0.12713660121486087</v>
      </c>
      <c r="Z287" s="29">
        <f t="shared" si="20"/>
        <v>0.36728351462070913</v>
      </c>
      <c r="AA287" s="30"/>
      <c r="AB287" s="33">
        <f t="shared" si="14"/>
        <v>100</v>
      </c>
      <c r="AC287" s="14"/>
    </row>
    <row r="288" spans="1:29" ht="12.75">
      <c r="A288" s="15" t="s">
        <v>25</v>
      </c>
      <c r="B288" s="15" t="s">
        <v>71</v>
      </c>
      <c r="C288" s="13"/>
      <c r="D288" s="34">
        <f t="shared" si="6"/>
        <v>63.55048859934853</v>
      </c>
      <c r="E288" s="34">
        <f t="shared" si="7"/>
        <v>36.44951140065147</v>
      </c>
      <c r="F288" s="34">
        <f t="shared" si="8"/>
        <v>90.56893900563813</v>
      </c>
      <c r="G288" s="34">
        <f t="shared" si="9"/>
        <v>4.151717068170169</v>
      </c>
      <c r="H288" s="34">
        <f t="shared" si="10"/>
        <v>5.279343926191697</v>
      </c>
      <c r="I288" s="34"/>
      <c r="J288" s="30"/>
      <c r="K288" s="34">
        <f t="shared" si="18"/>
        <v>31.692133559705717</v>
      </c>
      <c r="L288" s="34">
        <f t="shared" si="18"/>
        <v>15.166949632144878</v>
      </c>
      <c r="M288" s="31"/>
      <c r="N288" s="34">
        <f t="shared" si="19"/>
        <v>37.06847764572722</v>
      </c>
      <c r="O288" s="34">
        <f t="shared" si="19"/>
        <v>1.697792869269949</v>
      </c>
      <c r="P288" s="31"/>
      <c r="Q288" s="34">
        <f t="shared" si="20"/>
        <v>4.244482173174872</v>
      </c>
      <c r="R288" s="34">
        <f t="shared" si="20"/>
        <v>3.735144312393888</v>
      </c>
      <c r="S288" s="34">
        <f t="shared" si="20"/>
        <v>3.848330503678551</v>
      </c>
      <c r="T288" s="34">
        <f t="shared" si="20"/>
        <v>0.3395585738539898</v>
      </c>
      <c r="U288" s="34">
        <f t="shared" si="20"/>
        <v>0.622524052065648</v>
      </c>
      <c r="V288" s="34">
        <f t="shared" si="20"/>
        <v>0.7923033389926429</v>
      </c>
      <c r="W288" s="34">
        <f t="shared" si="20"/>
        <v>0.39615166949632147</v>
      </c>
      <c r="X288" s="34">
        <f t="shared" si="20"/>
        <v>0.11318619128466327</v>
      </c>
      <c r="Y288" s="34">
        <f t="shared" si="20"/>
        <v>0.1697792869269949</v>
      </c>
      <c r="Z288" s="34">
        <f t="shared" si="20"/>
        <v>0.11318619128466327</v>
      </c>
      <c r="AA288" s="30"/>
      <c r="AB288" s="35">
        <f t="shared" si="14"/>
        <v>100</v>
      </c>
      <c r="AC288" s="14"/>
    </row>
    <row r="289" spans="1:29" ht="12.75">
      <c r="A289" s="12" t="s">
        <v>25</v>
      </c>
      <c r="B289" s="12" t="s">
        <v>72</v>
      </c>
      <c r="C289" s="13"/>
      <c r="D289" s="29">
        <f t="shared" si="6"/>
        <v>79.73447871925029</v>
      </c>
      <c r="E289" s="29">
        <f t="shared" si="7"/>
        <v>20.26552128074971</v>
      </c>
      <c r="F289" s="29">
        <f t="shared" si="8"/>
        <v>94.27032321253672</v>
      </c>
      <c r="G289" s="29">
        <f t="shared" si="9"/>
        <v>1.6650342801175317</v>
      </c>
      <c r="H289" s="29">
        <f t="shared" si="10"/>
        <v>4.06464250734574</v>
      </c>
      <c r="I289" s="29"/>
      <c r="J289" s="30"/>
      <c r="K289" s="29">
        <f t="shared" si="18"/>
        <v>52.311688311688314</v>
      </c>
      <c r="L289" s="29">
        <f t="shared" si="18"/>
        <v>19.01298701298701</v>
      </c>
      <c r="M289" s="31"/>
      <c r="N289" s="29">
        <f t="shared" si="19"/>
        <v>15.584415584415584</v>
      </c>
      <c r="O289" s="29">
        <f t="shared" si="19"/>
        <v>1.6883116883116882</v>
      </c>
      <c r="P289" s="31"/>
      <c r="Q289" s="29">
        <f t="shared" si="20"/>
        <v>4.961038961038961</v>
      </c>
      <c r="R289" s="29">
        <f t="shared" si="20"/>
        <v>1.948051948051948</v>
      </c>
      <c r="S289" s="29">
        <f t="shared" si="20"/>
        <v>1.974025974025974</v>
      </c>
      <c r="T289" s="29">
        <f t="shared" si="20"/>
        <v>0.12987012987012986</v>
      </c>
      <c r="U289" s="29">
        <f t="shared" si="20"/>
        <v>0.2597402597402597</v>
      </c>
      <c r="V289" s="29">
        <f t="shared" si="20"/>
        <v>0.18181818181818182</v>
      </c>
      <c r="W289" s="29">
        <f t="shared" si="20"/>
        <v>0.5974025974025974</v>
      </c>
      <c r="X289" s="29">
        <f t="shared" si="20"/>
        <v>0.8311688311688312</v>
      </c>
      <c r="Y289" s="29">
        <f t="shared" si="20"/>
        <v>0.12987012987012986</v>
      </c>
      <c r="Z289" s="29">
        <f t="shared" si="20"/>
        <v>0.38961038961038963</v>
      </c>
      <c r="AA289" s="30"/>
      <c r="AB289" s="33">
        <f t="shared" si="14"/>
        <v>100</v>
      </c>
      <c r="AC289" s="14"/>
    </row>
    <row r="290" spans="1:29" ht="12.75">
      <c r="A290" s="15" t="s">
        <v>25</v>
      </c>
      <c r="B290" s="15" t="s">
        <v>73</v>
      </c>
      <c r="C290" s="13"/>
      <c r="D290" s="34">
        <f t="shared" si="6"/>
        <v>79.2251643859961</v>
      </c>
      <c r="E290" s="34">
        <f t="shared" si="7"/>
        <v>20.774835614003905</v>
      </c>
      <c r="F290" s="34">
        <f t="shared" si="8"/>
        <v>91.27411395244505</v>
      </c>
      <c r="G290" s="34">
        <f t="shared" si="9"/>
        <v>3.3871691341408705</v>
      </c>
      <c r="H290" s="34">
        <f t="shared" si="10"/>
        <v>5.338716913414087</v>
      </c>
      <c r="I290" s="34"/>
      <c r="J290" s="30"/>
      <c r="K290" s="34">
        <f t="shared" si="18"/>
        <v>58.85967068075694</v>
      </c>
      <c r="L290" s="34">
        <f t="shared" si="18"/>
        <v>11.796510199066109</v>
      </c>
      <c r="M290" s="31"/>
      <c r="N290" s="34">
        <f t="shared" si="19"/>
        <v>15.753256328336201</v>
      </c>
      <c r="O290" s="34">
        <f t="shared" si="19"/>
        <v>2.015237159007127</v>
      </c>
      <c r="P290" s="31"/>
      <c r="Q290" s="34">
        <f t="shared" si="20"/>
        <v>5.55419021872696</v>
      </c>
      <c r="R290" s="34">
        <f t="shared" si="20"/>
        <v>2.015237159007127</v>
      </c>
      <c r="S290" s="34">
        <f t="shared" si="20"/>
        <v>1.62202015237159</v>
      </c>
      <c r="T290" s="34">
        <f t="shared" si="20"/>
        <v>0.29491275497665276</v>
      </c>
      <c r="U290" s="34">
        <f t="shared" si="20"/>
        <v>0.5406733841238633</v>
      </c>
      <c r="V290" s="34">
        <f t="shared" si="20"/>
        <v>0.3686409437208159</v>
      </c>
      <c r="W290" s="34">
        <f t="shared" si="20"/>
        <v>0.3440648808060949</v>
      </c>
      <c r="X290" s="34">
        <f t="shared" si="20"/>
        <v>0.393217006635537</v>
      </c>
      <c r="Y290" s="34">
        <f t="shared" si="20"/>
        <v>0.27033669206193167</v>
      </c>
      <c r="Z290" s="34">
        <f t="shared" si="20"/>
        <v>0.17203244040304744</v>
      </c>
      <c r="AA290" s="30"/>
      <c r="AB290" s="35">
        <f t="shared" si="14"/>
        <v>100.00000000000001</v>
      </c>
      <c r="AC290" s="14"/>
    </row>
    <row r="291" spans="1:29" ht="12.75">
      <c r="A291" s="12" t="s">
        <v>25</v>
      </c>
      <c r="B291" s="12" t="s">
        <v>74</v>
      </c>
      <c r="C291" s="13"/>
      <c r="D291" s="29">
        <f t="shared" si="6"/>
        <v>84.50212507589556</v>
      </c>
      <c r="E291" s="29">
        <f t="shared" si="7"/>
        <v>15.497874924104437</v>
      </c>
      <c r="F291" s="29">
        <f t="shared" si="8"/>
        <v>93.8566552901024</v>
      </c>
      <c r="G291" s="29">
        <f t="shared" si="9"/>
        <v>2.586671456798994</v>
      </c>
      <c r="H291" s="29">
        <f t="shared" si="10"/>
        <v>3.5566732530986167</v>
      </c>
      <c r="I291" s="29"/>
      <c r="J291" s="30"/>
      <c r="K291" s="29">
        <f aca="true" t="shared" si="21" ref="K291:L301">K52*100/$AB52</f>
        <v>60.72727272727273</v>
      </c>
      <c r="L291" s="29">
        <f t="shared" si="21"/>
        <v>10.775119617224881</v>
      </c>
      <c r="M291" s="31"/>
      <c r="N291" s="29">
        <f aca="true" t="shared" si="22" ref="N291:O301">N52*100/$AB52</f>
        <v>15.808612440191387</v>
      </c>
      <c r="O291" s="29">
        <f t="shared" si="22"/>
        <v>2.0861244019138754</v>
      </c>
      <c r="P291" s="31"/>
      <c r="Q291" s="29">
        <f aca="true" t="shared" si="23" ref="Q291:Z301">Q52*100/$AB52</f>
        <v>4.5933014354066986</v>
      </c>
      <c r="R291" s="29">
        <f t="shared" si="23"/>
        <v>2.3923444976076556</v>
      </c>
      <c r="S291" s="29">
        <f t="shared" si="23"/>
        <v>1.0334928229665072</v>
      </c>
      <c r="T291" s="29">
        <f t="shared" si="23"/>
        <v>0.8038277511961722</v>
      </c>
      <c r="U291" s="29">
        <f t="shared" si="23"/>
        <v>0.3062200956937799</v>
      </c>
      <c r="V291" s="29">
        <f t="shared" si="23"/>
        <v>0.24880382775119617</v>
      </c>
      <c r="W291" s="29">
        <f t="shared" si="23"/>
        <v>0.5550239234449761</v>
      </c>
      <c r="X291" s="29">
        <f t="shared" si="23"/>
        <v>0.28708133971291866</v>
      </c>
      <c r="Y291" s="29">
        <f t="shared" si="23"/>
        <v>0.24880382775119617</v>
      </c>
      <c r="Z291" s="29">
        <f t="shared" si="23"/>
        <v>0.1339712918660287</v>
      </c>
      <c r="AA291" s="30"/>
      <c r="AB291" s="33">
        <f t="shared" si="14"/>
        <v>100</v>
      </c>
      <c r="AC291" s="14"/>
    </row>
    <row r="292" spans="1:29" ht="12.75">
      <c r="A292" s="15" t="s">
        <v>25</v>
      </c>
      <c r="B292" s="15" t="s">
        <v>75</v>
      </c>
      <c r="C292" s="13"/>
      <c r="D292" s="34">
        <f t="shared" si="6"/>
        <v>79.94079336885731</v>
      </c>
      <c r="E292" s="34">
        <f t="shared" si="7"/>
        <v>20.059206631142686</v>
      </c>
      <c r="F292" s="34">
        <f t="shared" si="8"/>
        <v>96.03021774551918</v>
      </c>
      <c r="G292" s="34">
        <f t="shared" si="9"/>
        <v>0.933195082210043</v>
      </c>
      <c r="H292" s="34">
        <f t="shared" si="10"/>
        <v>3.036587172270775</v>
      </c>
      <c r="I292" s="34"/>
      <c r="J292" s="30"/>
      <c r="K292" s="34">
        <f t="shared" si="21"/>
        <v>44.08452876754589</v>
      </c>
      <c r="L292" s="34">
        <f t="shared" si="21"/>
        <v>14.237235847601418</v>
      </c>
      <c r="M292" s="31"/>
      <c r="N292" s="34">
        <f t="shared" si="22"/>
        <v>25.435755051673606</v>
      </c>
      <c r="O292" s="34">
        <f t="shared" si="22"/>
        <v>4.195588462131729</v>
      </c>
      <c r="P292" s="31"/>
      <c r="Q292" s="34">
        <f t="shared" si="23"/>
        <v>3.5168903285515967</v>
      </c>
      <c r="R292" s="34">
        <f t="shared" si="23"/>
        <v>2.7610674070646306</v>
      </c>
      <c r="S292" s="34">
        <f t="shared" si="23"/>
        <v>3.5168903285515967</v>
      </c>
      <c r="T292" s="34">
        <f t="shared" si="23"/>
        <v>0.3239241092086997</v>
      </c>
      <c r="U292" s="34">
        <f t="shared" si="23"/>
        <v>0.23137436372049977</v>
      </c>
      <c r="V292" s="34">
        <f t="shared" si="23"/>
        <v>0.3239241092086997</v>
      </c>
      <c r="W292" s="34">
        <f t="shared" si="23"/>
        <v>0.5398735153478328</v>
      </c>
      <c r="X292" s="34">
        <f t="shared" si="23"/>
        <v>0.30849915162733305</v>
      </c>
      <c r="Y292" s="34">
        <f t="shared" si="23"/>
        <v>0.18509949097639983</v>
      </c>
      <c r="Z292" s="34">
        <f t="shared" si="23"/>
        <v>0.3393490667900663</v>
      </c>
      <c r="AA292" s="30"/>
      <c r="AB292" s="35">
        <f t="shared" si="14"/>
        <v>100</v>
      </c>
      <c r="AC292" s="14"/>
    </row>
    <row r="293" spans="1:29" ht="12.75">
      <c r="A293" s="12" t="s">
        <v>25</v>
      </c>
      <c r="B293" s="12" t="s">
        <v>76</v>
      </c>
      <c r="C293" s="13"/>
      <c r="D293" s="29">
        <f t="shared" si="6"/>
        <v>84.7148288973384</v>
      </c>
      <c r="E293" s="29">
        <f t="shared" si="7"/>
        <v>15.285171102661593</v>
      </c>
      <c r="F293" s="29">
        <f t="shared" si="8"/>
        <v>92.9084380610413</v>
      </c>
      <c r="G293" s="29">
        <f t="shared" si="9"/>
        <v>3.5906642728904847</v>
      </c>
      <c r="H293" s="29">
        <f t="shared" si="10"/>
        <v>3.5008976660682225</v>
      </c>
      <c r="I293" s="29"/>
      <c r="J293" s="30"/>
      <c r="K293" s="29">
        <f t="shared" si="21"/>
        <v>57.48792270531401</v>
      </c>
      <c r="L293" s="29">
        <f t="shared" si="21"/>
        <v>11.980676328502415</v>
      </c>
      <c r="M293" s="31"/>
      <c r="N293" s="29">
        <f t="shared" si="22"/>
        <v>17.971014492753625</v>
      </c>
      <c r="O293" s="29">
        <f t="shared" si="22"/>
        <v>0.8695652173913043</v>
      </c>
      <c r="P293" s="31"/>
      <c r="Q293" s="29">
        <f t="shared" si="23"/>
        <v>5.507246376811594</v>
      </c>
      <c r="R293" s="29">
        <f t="shared" si="23"/>
        <v>1.2560386473429952</v>
      </c>
      <c r="S293" s="29">
        <f t="shared" si="23"/>
        <v>2.608695652173913</v>
      </c>
      <c r="T293" s="29">
        <f t="shared" si="23"/>
        <v>0</v>
      </c>
      <c r="U293" s="29">
        <f t="shared" si="23"/>
        <v>0.3864734299516908</v>
      </c>
      <c r="V293" s="29">
        <f t="shared" si="23"/>
        <v>0.2898550724637681</v>
      </c>
      <c r="W293" s="29">
        <f t="shared" si="23"/>
        <v>0.3864734299516908</v>
      </c>
      <c r="X293" s="29">
        <f t="shared" si="23"/>
        <v>0.966183574879227</v>
      </c>
      <c r="Y293" s="29">
        <f t="shared" si="23"/>
        <v>0.1932367149758454</v>
      </c>
      <c r="Z293" s="29">
        <f t="shared" si="23"/>
        <v>0.0966183574879227</v>
      </c>
      <c r="AA293" s="30"/>
      <c r="AB293" s="33">
        <f t="shared" si="14"/>
        <v>99.99999999999999</v>
      </c>
      <c r="AC293" s="14"/>
    </row>
    <row r="294" spans="1:29" ht="12.75">
      <c r="A294" s="15" t="s">
        <v>25</v>
      </c>
      <c r="B294" s="15" t="s">
        <v>77</v>
      </c>
      <c r="C294" s="13"/>
      <c r="D294" s="34">
        <f t="shared" si="6"/>
        <v>77.01392432747686</v>
      </c>
      <c r="E294" s="34">
        <f t="shared" si="7"/>
        <v>22.986075672523143</v>
      </c>
      <c r="F294" s="34">
        <f t="shared" si="8"/>
        <v>92.12419538053767</v>
      </c>
      <c r="G294" s="34">
        <f t="shared" si="9"/>
        <v>2.7925028398333964</v>
      </c>
      <c r="H294" s="34">
        <f t="shared" si="10"/>
        <v>5.073835668307459</v>
      </c>
      <c r="I294" s="34"/>
      <c r="J294" s="30"/>
      <c r="K294" s="34">
        <f t="shared" si="21"/>
        <v>34.2786683107275</v>
      </c>
      <c r="L294" s="34">
        <f t="shared" si="21"/>
        <v>13.74845869297164</v>
      </c>
      <c r="M294" s="31"/>
      <c r="N294" s="34">
        <f t="shared" si="22"/>
        <v>30.630908343608713</v>
      </c>
      <c r="O294" s="34">
        <f t="shared" si="22"/>
        <v>3.4628031237155774</v>
      </c>
      <c r="P294" s="31"/>
      <c r="Q294" s="34">
        <f t="shared" si="23"/>
        <v>7.059186189889026</v>
      </c>
      <c r="R294" s="34">
        <f t="shared" si="23"/>
        <v>3.5141800246609125</v>
      </c>
      <c r="S294" s="34">
        <f t="shared" si="23"/>
        <v>4.68557336621455</v>
      </c>
      <c r="T294" s="34">
        <f t="shared" si="23"/>
        <v>0.9145088368269626</v>
      </c>
      <c r="U294" s="34">
        <f t="shared" si="23"/>
        <v>0.4726674886970818</v>
      </c>
      <c r="V294" s="34">
        <f t="shared" si="23"/>
        <v>0.32881216605014385</v>
      </c>
      <c r="W294" s="34">
        <f t="shared" si="23"/>
        <v>0.2363337443485409</v>
      </c>
      <c r="X294" s="34">
        <f t="shared" si="23"/>
        <v>0.15413070283600494</v>
      </c>
      <c r="Y294" s="34">
        <f t="shared" si="23"/>
        <v>0.33908754623921084</v>
      </c>
      <c r="Z294" s="34">
        <f t="shared" si="23"/>
        <v>0.1746814632141389</v>
      </c>
      <c r="AA294" s="30"/>
      <c r="AB294" s="35">
        <f t="shared" si="14"/>
        <v>100</v>
      </c>
      <c r="AC294" s="14"/>
    </row>
    <row r="295" spans="1:29" ht="12.75">
      <c r="A295" s="12" t="s">
        <v>25</v>
      </c>
      <c r="B295" s="12" t="s">
        <v>78</v>
      </c>
      <c r="C295" s="13"/>
      <c r="D295" s="29">
        <f t="shared" si="6"/>
        <v>80.93285494618145</v>
      </c>
      <c r="E295" s="29">
        <f t="shared" si="7"/>
        <v>19.06714505381855</v>
      </c>
      <c r="F295" s="29">
        <f t="shared" si="8"/>
        <v>94.94933502216593</v>
      </c>
      <c r="G295" s="29">
        <f t="shared" si="9"/>
        <v>1.8999366687777075</v>
      </c>
      <c r="H295" s="29">
        <f t="shared" si="10"/>
        <v>3.150728309056365</v>
      </c>
      <c r="I295" s="29"/>
      <c r="J295" s="30"/>
      <c r="K295" s="29">
        <f t="shared" si="21"/>
        <v>53.05986326496581</v>
      </c>
      <c r="L295" s="29">
        <f t="shared" si="21"/>
        <v>9.27130231782558</v>
      </c>
      <c r="M295" s="31"/>
      <c r="N295" s="29">
        <f t="shared" si="22"/>
        <v>22.694680673670167</v>
      </c>
      <c r="O295" s="29">
        <f t="shared" si="22"/>
        <v>3.2683008170752044</v>
      </c>
      <c r="P295" s="31"/>
      <c r="Q295" s="29">
        <f t="shared" si="23"/>
        <v>4.285476071369017</v>
      </c>
      <c r="R295" s="29">
        <f t="shared" si="23"/>
        <v>2.9014507253626816</v>
      </c>
      <c r="S295" s="29">
        <f t="shared" si="23"/>
        <v>2.734700683675171</v>
      </c>
      <c r="T295" s="29">
        <f t="shared" si="23"/>
        <v>0.16675004168751043</v>
      </c>
      <c r="U295" s="29">
        <f t="shared" si="23"/>
        <v>0.3001500750375188</v>
      </c>
      <c r="V295" s="29">
        <f t="shared" si="23"/>
        <v>0.2834750708687677</v>
      </c>
      <c r="W295" s="29">
        <f t="shared" si="23"/>
        <v>0.2334500583625146</v>
      </c>
      <c r="X295" s="29">
        <f t="shared" si="23"/>
        <v>0.5169251292312823</v>
      </c>
      <c r="Y295" s="29">
        <f t="shared" si="23"/>
        <v>0.13340003335000833</v>
      </c>
      <c r="Z295" s="29">
        <f t="shared" si="23"/>
        <v>0.1500750375187594</v>
      </c>
      <c r="AA295" s="30"/>
      <c r="AB295" s="33">
        <f t="shared" si="14"/>
        <v>100</v>
      </c>
      <c r="AC295" s="14"/>
    </row>
    <row r="296" spans="1:29" ht="12.75">
      <c r="A296" s="15" t="s">
        <v>25</v>
      </c>
      <c r="B296" s="15" t="s">
        <v>79</v>
      </c>
      <c r="C296" s="13"/>
      <c r="D296" s="34">
        <f t="shared" si="6"/>
        <v>83.3411875589067</v>
      </c>
      <c r="E296" s="34">
        <f t="shared" si="7"/>
        <v>16.658812441093303</v>
      </c>
      <c r="F296" s="34">
        <f t="shared" si="8"/>
        <v>95.80859485439638</v>
      </c>
      <c r="G296" s="34">
        <f t="shared" si="9"/>
        <v>1.2157195363302233</v>
      </c>
      <c r="H296" s="34">
        <f t="shared" si="10"/>
        <v>2.954481198756008</v>
      </c>
      <c r="I296" s="34"/>
      <c r="J296" s="30"/>
      <c r="K296" s="34">
        <f t="shared" si="21"/>
        <v>46.204352637403176</v>
      </c>
      <c r="L296" s="34">
        <f t="shared" si="21"/>
        <v>11.936554776835116</v>
      </c>
      <c r="M296" s="31"/>
      <c r="N296" s="34">
        <f t="shared" si="22"/>
        <v>23.82884544448543</v>
      </c>
      <c r="O296" s="34">
        <f t="shared" si="22"/>
        <v>3.6444116562154187</v>
      </c>
      <c r="P296" s="31"/>
      <c r="Q296" s="34">
        <f t="shared" si="23"/>
        <v>6.219107340464773</v>
      </c>
      <c r="R296" s="34">
        <f t="shared" si="23"/>
        <v>2.7960162301733678</v>
      </c>
      <c r="S296" s="34">
        <f t="shared" si="23"/>
        <v>2.9435632607893765</v>
      </c>
      <c r="T296" s="34">
        <f t="shared" si="23"/>
        <v>0.2434526005164146</v>
      </c>
      <c r="U296" s="34">
        <f t="shared" si="23"/>
        <v>0.3246034673552195</v>
      </c>
      <c r="V296" s="34">
        <f t="shared" si="23"/>
        <v>0.4131316857248248</v>
      </c>
      <c r="W296" s="34">
        <f t="shared" si="23"/>
        <v>0.4942825525636297</v>
      </c>
      <c r="X296" s="34">
        <f t="shared" si="23"/>
        <v>0.4647731464404279</v>
      </c>
      <c r="Y296" s="34">
        <f t="shared" si="23"/>
        <v>0.17705643673921062</v>
      </c>
      <c r="Z296" s="34">
        <f t="shared" si="23"/>
        <v>0.3098487642936186</v>
      </c>
      <c r="AA296" s="30"/>
      <c r="AB296" s="35">
        <f t="shared" si="14"/>
        <v>100</v>
      </c>
      <c r="AC296" s="14"/>
    </row>
    <row r="297" spans="1:29" ht="12.75">
      <c r="A297" s="12" t="s">
        <v>25</v>
      </c>
      <c r="B297" s="12" t="s">
        <v>80</v>
      </c>
      <c r="C297" s="13"/>
      <c r="D297" s="29">
        <f t="shared" si="6"/>
        <v>84.16496945010184</v>
      </c>
      <c r="E297" s="29">
        <f t="shared" si="7"/>
        <v>15.835030549898164</v>
      </c>
      <c r="F297" s="29">
        <f t="shared" si="8"/>
        <v>93.60758217382536</v>
      </c>
      <c r="G297" s="29">
        <f t="shared" si="9"/>
        <v>1.9963702359346642</v>
      </c>
      <c r="H297" s="29">
        <f t="shared" si="10"/>
        <v>4.396047590239967</v>
      </c>
      <c r="I297" s="29"/>
      <c r="J297" s="30"/>
      <c r="K297" s="29">
        <f t="shared" si="21"/>
        <v>50.10771219302025</v>
      </c>
      <c r="L297" s="29">
        <f t="shared" si="21"/>
        <v>8.336923739767341</v>
      </c>
      <c r="M297" s="31"/>
      <c r="N297" s="29">
        <f t="shared" si="22"/>
        <v>20.24989228780698</v>
      </c>
      <c r="O297" s="29">
        <f t="shared" si="22"/>
        <v>2.692804825506247</v>
      </c>
      <c r="P297" s="31"/>
      <c r="Q297" s="29">
        <f t="shared" si="23"/>
        <v>10.74967686342094</v>
      </c>
      <c r="R297" s="29">
        <f t="shared" si="23"/>
        <v>3.3175355450236967</v>
      </c>
      <c r="S297" s="29">
        <f t="shared" si="23"/>
        <v>2.024989228780698</v>
      </c>
      <c r="T297" s="29">
        <f t="shared" si="23"/>
        <v>0.3015941404566997</v>
      </c>
      <c r="U297" s="29">
        <f t="shared" si="23"/>
        <v>0.47393364928909953</v>
      </c>
      <c r="V297" s="29">
        <f t="shared" si="23"/>
        <v>0.38776389487289964</v>
      </c>
      <c r="W297" s="29">
        <f t="shared" si="23"/>
        <v>0.4954760878931495</v>
      </c>
      <c r="X297" s="29">
        <f t="shared" si="23"/>
        <v>0.2154243860404998</v>
      </c>
      <c r="Y297" s="29">
        <f t="shared" si="23"/>
        <v>0.2154243860404998</v>
      </c>
      <c r="Z297" s="29">
        <f t="shared" si="23"/>
        <v>0.4308487720809996</v>
      </c>
      <c r="AA297" s="30"/>
      <c r="AB297" s="33">
        <f t="shared" si="14"/>
        <v>100.00000000000001</v>
      </c>
      <c r="AC297" s="14"/>
    </row>
    <row r="298" spans="1:29" ht="12.75">
      <c r="A298" s="15" t="s">
        <v>25</v>
      </c>
      <c r="B298" s="15" t="s">
        <v>81</v>
      </c>
      <c r="C298" s="13"/>
      <c r="D298" s="34">
        <f t="shared" si="6"/>
        <v>81.42455792431004</v>
      </c>
      <c r="E298" s="34">
        <f t="shared" si="7"/>
        <v>18.575442075689963</v>
      </c>
      <c r="F298" s="34">
        <f t="shared" si="8"/>
        <v>94.68236249238888</v>
      </c>
      <c r="G298" s="34">
        <f t="shared" si="9"/>
        <v>1.2989648873553887</v>
      </c>
      <c r="H298" s="34">
        <f t="shared" si="10"/>
        <v>4.0186726202557335</v>
      </c>
      <c r="I298" s="34"/>
      <c r="J298" s="30"/>
      <c r="K298" s="34">
        <f t="shared" si="21"/>
        <v>57.663451232583064</v>
      </c>
      <c r="L298" s="34">
        <f t="shared" si="21"/>
        <v>10.139335476956056</v>
      </c>
      <c r="M298" s="31"/>
      <c r="N298" s="34">
        <f t="shared" si="22"/>
        <v>18.435155412647376</v>
      </c>
      <c r="O298" s="34">
        <f t="shared" si="22"/>
        <v>2.272240085744909</v>
      </c>
      <c r="P298" s="31"/>
      <c r="Q298" s="34">
        <f t="shared" si="23"/>
        <v>4.544480171489818</v>
      </c>
      <c r="R298" s="34">
        <f t="shared" si="23"/>
        <v>2.015005359056806</v>
      </c>
      <c r="S298" s="34">
        <f t="shared" si="23"/>
        <v>3.579849946409432</v>
      </c>
      <c r="T298" s="34">
        <f t="shared" si="23"/>
        <v>0.1714898177920686</v>
      </c>
      <c r="U298" s="34">
        <f t="shared" si="23"/>
        <v>0.1714898177920686</v>
      </c>
      <c r="V298" s="34">
        <f t="shared" si="23"/>
        <v>0.27867095391211144</v>
      </c>
      <c r="W298" s="34">
        <f t="shared" si="23"/>
        <v>0.1714898177920686</v>
      </c>
      <c r="X298" s="34">
        <f t="shared" si="23"/>
        <v>0.19292604501607716</v>
      </c>
      <c r="Y298" s="34">
        <f t="shared" si="23"/>
        <v>0.15005359056806003</v>
      </c>
      <c r="Z298" s="34">
        <f t="shared" si="23"/>
        <v>0.21436227224008575</v>
      </c>
      <c r="AA298" s="30"/>
      <c r="AB298" s="35">
        <f t="shared" si="14"/>
        <v>99.99999999999999</v>
      </c>
      <c r="AC298" s="14"/>
    </row>
    <row r="299" spans="1:29" ht="12.75">
      <c r="A299" s="12" t="s">
        <v>25</v>
      </c>
      <c r="B299" s="12" t="s">
        <v>82</v>
      </c>
      <c r="C299" s="13"/>
      <c r="D299" s="29">
        <f t="shared" si="6"/>
        <v>74.73445934180742</v>
      </c>
      <c r="E299" s="29">
        <f t="shared" si="7"/>
        <v>25.265540658192577</v>
      </c>
      <c r="F299" s="29">
        <f t="shared" si="8"/>
        <v>88.90959925442684</v>
      </c>
      <c r="G299" s="29">
        <f t="shared" si="9"/>
        <v>5.21901211556384</v>
      </c>
      <c r="H299" s="29">
        <f t="shared" si="10"/>
        <v>5.87138863000932</v>
      </c>
      <c r="I299" s="29"/>
      <c r="J299" s="30"/>
      <c r="K299" s="29">
        <f t="shared" si="21"/>
        <v>37.735849056603776</v>
      </c>
      <c r="L299" s="29">
        <f t="shared" si="21"/>
        <v>19.10377358490566</v>
      </c>
      <c r="M299" s="31"/>
      <c r="N299" s="29">
        <f t="shared" si="22"/>
        <v>29.743186582809223</v>
      </c>
      <c r="O299" s="29">
        <f t="shared" si="22"/>
        <v>2.279874213836478</v>
      </c>
      <c r="P299" s="31"/>
      <c r="Q299" s="29">
        <f t="shared" si="23"/>
        <v>2.8825995807127884</v>
      </c>
      <c r="R299" s="29">
        <f t="shared" si="23"/>
        <v>2.5157232704402515</v>
      </c>
      <c r="S299" s="29">
        <f t="shared" si="23"/>
        <v>1.5723270440251573</v>
      </c>
      <c r="T299" s="29">
        <f t="shared" si="23"/>
        <v>1.2316561844863732</v>
      </c>
      <c r="U299" s="29">
        <f t="shared" si="23"/>
        <v>0.5765199161425576</v>
      </c>
      <c r="V299" s="29">
        <f t="shared" si="23"/>
        <v>1.1268343815513626</v>
      </c>
      <c r="W299" s="29">
        <f t="shared" si="23"/>
        <v>0.15723270440251572</v>
      </c>
      <c r="X299" s="29">
        <f t="shared" si="23"/>
        <v>0.15723270440251572</v>
      </c>
      <c r="Y299" s="29">
        <f t="shared" si="23"/>
        <v>0.5241090146750524</v>
      </c>
      <c r="Z299" s="29">
        <f t="shared" si="23"/>
        <v>0.39308176100628933</v>
      </c>
      <c r="AA299" s="30"/>
      <c r="AB299" s="33">
        <f t="shared" si="14"/>
        <v>99.99999999999999</v>
      </c>
      <c r="AC299" s="14"/>
    </row>
    <row r="300" spans="1:29" ht="12.75">
      <c r="A300" s="15" t="s">
        <v>25</v>
      </c>
      <c r="B300" s="15" t="s">
        <v>83</v>
      </c>
      <c r="C300" s="13"/>
      <c r="D300" s="34">
        <f t="shared" si="6"/>
        <v>83.15595288775366</v>
      </c>
      <c r="E300" s="34">
        <f t="shared" si="7"/>
        <v>16.844047112246344</v>
      </c>
      <c r="F300" s="34">
        <f t="shared" si="8"/>
        <v>93.75426621160409</v>
      </c>
      <c r="G300" s="34">
        <f t="shared" si="9"/>
        <v>2.8839590443686007</v>
      </c>
      <c r="H300" s="34">
        <f t="shared" si="10"/>
        <v>3.361774744027304</v>
      </c>
      <c r="I300" s="34"/>
      <c r="J300" s="30"/>
      <c r="K300" s="34">
        <f t="shared" si="21"/>
        <v>56.243174372042226</v>
      </c>
      <c r="L300" s="34">
        <f t="shared" si="21"/>
        <v>16.27229705132872</v>
      </c>
      <c r="M300" s="31"/>
      <c r="N300" s="34">
        <f t="shared" si="22"/>
        <v>15.23480160174736</v>
      </c>
      <c r="O300" s="34">
        <f t="shared" si="22"/>
        <v>2.4026210411357845</v>
      </c>
      <c r="P300" s="31"/>
      <c r="Q300" s="34">
        <f t="shared" si="23"/>
        <v>4.42300691663633</v>
      </c>
      <c r="R300" s="34">
        <f t="shared" si="23"/>
        <v>2.111394248270841</v>
      </c>
      <c r="S300" s="34">
        <f t="shared" si="23"/>
        <v>1.5653440116490718</v>
      </c>
      <c r="T300" s="34">
        <f t="shared" si="23"/>
        <v>0.2002184200946487</v>
      </c>
      <c r="U300" s="34">
        <f t="shared" si="23"/>
        <v>0.18201674554058975</v>
      </c>
      <c r="V300" s="34">
        <f t="shared" si="23"/>
        <v>0.16381507098653075</v>
      </c>
      <c r="W300" s="34">
        <f t="shared" si="23"/>
        <v>0.43684018929741536</v>
      </c>
      <c r="X300" s="34">
        <f t="shared" si="23"/>
        <v>0.3276301419730615</v>
      </c>
      <c r="Y300" s="34">
        <f t="shared" si="23"/>
        <v>0.25482344375682564</v>
      </c>
      <c r="Z300" s="34">
        <f t="shared" si="23"/>
        <v>0.18201674554058975</v>
      </c>
      <c r="AA300" s="30"/>
      <c r="AB300" s="35">
        <f t="shared" si="14"/>
        <v>99.99999999999999</v>
      </c>
      <c r="AC300" s="14"/>
    </row>
    <row r="301" spans="1:29" ht="12.75">
      <c r="A301" s="16" t="s">
        <v>84</v>
      </c>
      <c r="B301" s="16"/>
      <c r="C301" s="17"/>
      <c r="D301" s="36">
        <f t="shared" si="6"/>
        <v>76.65630953460945</v>
      </c>
      <c r="E301" s="36">
        <f t="shared" si="7"/>
        <v>23.34369046539055</v>
      </c>
      <c r="F301" s="36">
        <f t="shared" si="8"/>
        <v>93.7972088179341</v>
      </c>
      <c r="G301" s="36">
        <f t="shared" si="9"/>
        <v>2.192648960185566</v>
      </c>
      <c r="H301" s="36">
        <f t="shared" si="10"/>
        <v>4.002301822818816</v>
      </c>
      <c r="I301" s="36"/>
      <c r="J301" s="37"/>
      <c r="K301" s="36">
        <f t="shared" si="21"/>
        <v>50.066871065016336</v>
      </c>
      <c r="L301" s="36">
        <f t="shared" si="21"/>
        <v>14.273502655916827</v>
      </c>
      <c r="M301" s="36"/>
      <c r="N301" s="36">
        <f t="shared" si="22"/>
        <v>20.969756614557706</v>
      </c>
      <c r="O301" s="36">
        <f t="shared" si="22"/>
        <v>2.7202644561363667</v>
      </c>
      <c r="P301" s="36"/>
      <c r="Q301" s="36">
        <f t="shared" si="23"/>
        <v>4.6502201698272705</v>
      </c>
      <c r="R301" s="36">
        <f t="shared" si="23"/>
        <v>2.5314798692859934</v>
      </c>
      <c r="S301" s="36">
        <f t="shared" si="23"/>
        <v>2.4409515878723647</v>
      </c>
      <c r="T301" s="36">
        <f t="shared" si="23"/>
        <v>0.34555307417641346</v>
      </c>
      <c r="U301" s="36">
        <f t="shared" si="23"/>
        <v>0.36037826311871507</v>
      </c>
      <c r="V301" s="36">
        <f t="shared" si="23"/>
        <v>0.39791437980241495</v>
      </c>
      <c r="W301" s="36">
        <f t="shared" si="23"/>
        <v>0.4009109605460716</v>
      </c>
      <c r="X301" s="36">
        <f t="shared" si="23"/>
        <v>0.3341976103057143</v>
      </c>
      <c r="Y301" s="36">
        <f t="shared" si="23"/>
        <v>0.24855848694752514</v>
      </c>
      <c r="Z301" s="36">
        <f t="shared" si="23"/>
        <v>0.25944080649027845</v>
      </c>
      <c r="AA301" s="37"/>
      <c r="AB301" s="16">
        <f t="shared" si="14"/>
        <v>99.99999999999997</v>
      </c>
      <c r="AC301" s="18"/>
    </row>
    <row r="302" spans="1:29" ht="12.75">
      <c r="A302" s="19"/>
      <c r="B302" s="20"/>
      <c r="C302" s="13"/>
      <c r="D302" s="38"/>
      <c r="E302" s="38"/>
      <c r="F302" s="38"/>
      <c r="G302" s="38"/>
      <c r="H302" s="38"/>
      <c r="I302" s="38"/>
      <c r="J302" s="32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2"/>
      <c r="AB302" s="38"/>
      <c r="AC302" s="14"/>
    </row>
    <row r="303" spans="1:29" ht="12.75">
      <c r="A303" s="12" t="s">
        <v>85</v>
      </c>
      <c r="B303" s="12" t="s">
        <v>86</v>
      </c>
      <c r="C303" s="13"/>
      <c r="D303" s="29">
        <f aca="true" t="shared" si="24" ref="D303:D323">E64*100/D64</f>
        <v>72.50996015936255</v>
      </c>
      <c r="E303" s="29">
        <f aca="true" t="shared" si="25" ref="E303:E323">100-D303</f>
        <v>27.49003984063745</v>
      </c>
      <c r="F303" s="29">
        <f aca="true" t="shared" si="26" ref="F303:F323">F64*100/E64</f>
        <v>89.59968602825745</v>
      </c>
      <c r="G303" s="29">
        <f aca="true" t="shared" si="27" ref="G303:G323">G64*100/E64</f>
        <v>4.356357927786499</v>
      </c>
      <c r="H303" s="29">
        <f aca="true" t="shared" si="28" ref="H303:H323">H64*100/E64</f>
        <v>6.043956043956044</v>
      </c>
      <c r="I303" s="29"/>
      <c r="J303" s="30"/>
      <c r="K303" s="29">
        <f aca="true" t="shared" si="29" ref="K303:L318">K64*100/$AB64</f>
        <v>36.443276390713976</v>
      </c>
      <c r="L303" s="29">
        <f t="shared" si="29"/>
        <v>7.796758650897941</v>
      </c>
      <c r="M303" s="31"/>
      <c r="N303" s="29">
        <f aca="true" t="shared" si="30" ref="N303:O318">N64*100/$AB64</f>
        <v>38.12965396408235</v>
      </c>
      <c r="O303" s="29">
        <f t="shared" si="30"/>
        <v>2.3215067893123082</v>
      </c>
      <c r="P303" s="31"/>
      <c r="Q303" s="29">
        <f aca="true" t="shared" si="31" ref="Q303:Z318">Q64*100/$AB64</f>
        <v>5.978975032851511</v>
      </c>
      <c r="R303" s="29">
        <f t="shared" si="31"/>
        <v>4.380201489268506</v>
      </c>
      <c r="S303" s="29">
        <f t="shared" si="31"/>
        <v>1.5768725361366622</v>
      </c>
      <c r="T303" s="29">
        <f t="shared" si="31"/>
        <v>0.8541392904073587</v>
      </c>
      <c r="U303" s="29">
        <f t="shared" si="31"/>
        <v>0.7446342531756461</v>
      </c>
      <c r="V303" s="29">
        <f t="shared" si="31"/>
        <v>0.24091108190976784</v>
      </c>
      <c r="W303" s="29">
        <f t="shared" si="31"/>
        <v>0.45992115637319314</v>
      </c>
      <c r="X303" s="29">
        <f t="shared" si="31"/>
        <v>0.24091108190976784</v>
      </c>
      <c r="Y303" s="29">
        <f t="shared" si="31"/>
        <v>0.45992115637319314</v>
      </c>
      <c r="Z303" s="29">
        <f t="shared" si="31"/>
        <v>0.37231712658782307</v>
      </c>
      <c r="AA303" s="30"/>
      <c r="AB303" s="33">
        <f aca="true" t="shared" si="32" ref="AB303:AB323">SUM(K303:Z303)</f>
        <v>100.00000000000001</v>
      </c>
      <c r="AC303" s="14"/>
    </row>
    <row r="304" spans="1:29" ht="12.75">
      <c r="A304" s="15" t="s">
        <v>85</v>
      </c>
      <c r="B304" s="15" t="s">
        <v>87</v>
      </c>
      <c r="C304" s="13"/>
      <c r="D304" s="34">
        <f t="shared" si="24"/>
        <v>67.09124594719778</v>
      </c>
      <c r="E304" s="34">
        <f t="shared" si="25"/>
        <v>32.90875405280222</v>
      </c>
      <c r="F304" s="34">
        <f t="shared" si="26"/>
        <v>89.36831204694512</v>
      </c>
      <c r="G304" s="34">
        <f t="shared" si="27"/>
        <v>3.486365205384881</v>
      </c>
      <c r="H304" s="34">
        <f t="shared" si="28"/>
        <v>7.145322747670003</v>
      </c>
      <c r="I304" s="34"/>
      <c r="J304" s="30"/>
      <c r="K304" s="34">
        <f t="shared" si="29"/>
        <v>38.740826573966785</v>
      </c>
      <c r="L304" s="34">
        <f t="shared" si="29"/>
        <v>7.222865971417535</v>
      </c>
      <c r="M304" s="31"/>
      <c r="N304" s="34">
        <f t="shared" si="30"/>
        <v>33.17883352645809</v>
      </c>
      <c r="O304" s="34">
        <f t="shared" si="30"/>
        <v>2.5106218617226728</v>
      </c>
      <c r="P304" s="31"/>
      <c r="Q304" s="34">
        <f t="shared" si="31"/>
        <v>5.716492854383932</v>
      </c>
      <c r="R304" s="34">
        <f t="shared" si="31"/>
        <v>1.2359984550019312</v>
      </c>
      <c r="S304" s="34">
        <f t="shared" si="31"/>
        <v>5.0212437234453455</v>
      </c>
      <c r="T304" s="34">
        <f t="shared" si="31"/>
        <v>4.40324449594438</v>
      </c>
      <c r="U304" s="34">
        <f t="shared" si="31"/>
        <v>0.5021243723445346</v>
      </c>
      <c r="V304" s="34">
        <f t="shared" si="31"/>
        <v>0.34762456546929316</v>
      </c>
      <c r="W304" s="34">
        <f t="shared" si="31"/>
        <v>0.3862495171881035</v>
      </c>
      <c r="X304" s="34">
        <f t="shared" si="31"/>
        <v>0.23174971031286212</v>
      </c>
      <c r="Y304" s="34">
        <f t="shared" si="31"/>
        <v>0.19312475859405176</v>
      </c>
      <c r="Z304" s="34">
        <f t="shared" si="31"/>
        <v>0.3089996137504828</v>
      </c>
      <c r="AA304" s="30"/>
      <c r="AB304" s="35">
        <f t="shared" si="32"/>
        <v>100.00000000000001</v>
      </c>
      <c r="AC304" s="14"/>
    </row>
    <row r="305" spans="1:29" ht="12.75">
      <c r="A305" s="12" t="s">
        <v>85</v>
      </c>
      <c r="B305" s="12" t="s">
        <v>88</v>
      </c>
      <c r="C305" s="13"/>
      <c r="D305" s="29">
        <f t="shared" si="24"/>
        <v>77.1877164627107</v>
      </c>
      <c r="E305" s="29">
        <f t="shared" si="25"/>
        <v>22.812283537289304</v>
      </c>
      <c r="F305" s="29">
        <f t="shared" si="26"/>
        <v>88.90218366736464</v>
      </c>
      <c r="G305" s="29">
        <f t="shared" si="27"/>
        <v>4.157941968291953</v>
      </c>
      <c r="H305" s="29">
        <f t="shared" si="28"/>
        <v>6.939874364343404</v>
      </c>
      <c r="I305" s="29"/>
      <c r="J305" s="30"/>
      <c r="K305" s="29">
        <f t="shared" si="29"/>
        <v>29.676985195154778</v>
      </c>
      <c r="L305" s="29">
        <f t="shared" si="29"/>
        <v>6.0228802153432035</v>
      </c>
      <c r="M305" s="31"/>
      <c r="N305" s="29">
        <f t="shared" si="30"/>
        <v>40.915208613728126</v>
      </c>
      <c r="O305" s="29">
        <f t="shared" si="30"/>
        <v>2.624495289367429</v>
      </c>
      <c r="P305" s="31"/>
      <c r="Q305" s="29">
        <f t="shared" si="31"/>
        <v>4.23956931359354</v>
      </c>
      <c r="R305" s="29">
        <f t="shared" si="31"/>
        <v>6.527590847913863</v>
      </c>
      <c r="S305" s="29">
        <f t="shared" si="31"/>
        <v>1.1440107671601616</v>
      </c>
      <c r="T305" s="29">
        <f t="shared" si="31"/>
        <v>5.989232839838492</v>
      </c>
      <c r="U305" s="29">
        <f t="shared" si="31"/>
        <v>0.6729475100942126</v>
      </c>
      <c r="V305" s="29">
        <f t="shared" si="31"/>
        <v>0.8748317631224765</v>
      </c>
      <c r="W305" s="29">
        <f t="shared" si="31"/>
        <v>0.3364737550471063</v>
      </c>
      <c r="X305" s="29">
        <f t="shared" si="31"/>
        <v>0.13458950201884254</v>
      </c>
      <c r="Y305" s="29">
        <f t="shared" si="31"/>
        <v>0.5720053835800808</v>
      </c>
      <c r="Z305" s="29">
        <f t="shared" si="31"/>
        <v>0.2691790040376851</v>
      </c>
      <c r="AA305" s="30"/>
      <c r="AB305" s="33">
        <f t="shared" si="32"/>
        <v>99.99999999999999</v>
      </c>
      <c r="AC305" s="14"/>
    </row>
    <row r="306" spans="1:29" ht="12.75">
      <c r="A306" s="15" t="s">
        <v>85</v>
      </c>
      <c r="B306" s="15" t="s">
        <v>89</v>
      </c>
      <c r="C306" s="13"/>
      <c r="D306" s="34">
        <f t="shared" si="24"/>
        <v>66.87511166696444</v>
      </c>
      <c r="E306" s="34">
        <f t="shared" si="25"/>
        <v>33.12488833303556</v>
      </c>
      <c r="F306" s="34">
        <f t="shared" si="26"/>
        <v>91.55757413839166</v>
      </c>
      <c r="G306" s="34">
        <f t="shared" si="27"/>
        <v>2.5781458722949506</v>
      </c>
      <c r="H306" s="34">
        <f t="shared" si="28"/>
        <v>5.864279989313385</v>
      </c>
      <c r="I306" s="34"/>
      <c r="J306" s="30"/>
      <c r="K306" s="34">
        <f t="shared" si="29"/>
        <v>32.608695652173914</v>
      </c>
      <c r="L306" s="34">
        <f t="shared" si="29"/>
        <v>16.267872775021885</v>
      </c>
      <c r="M306" s="31"/>
      <c r="N306" s="34">
        <f t="shared" si="30"/>
        <v>30.522322731251823</v>
      </c>
      <c r="O306" s="34">
        <f t="shared" si="30"/>
        <v>2.6991537788152904</v>
      </c>
      <c r="P306" s="31"/>
      <c r="Q306" s="34">
        <f t="shared" si="31"/>
        <v>8.899912459877443</v>
      </c>
      <c r="R306" s="34">
        <f t="shared" si="31"/>
        <v>2.451123431572804</v>
      </c>
      <c r="S306" s="34">
        <f t="shared" si="31"/>
        <v>3.8517653924715494</v>
      </c>
      <c r="T306" s="34">
        <f t="shared" si="31"/>
        <v>0.7878611030055442</v>
      </c>
      <c r="U306" s="34">
        <f t="shared" si="31"/>
        <v>0.6565509191712868</v>
      </c>
      <c r="V306" s="34">
        <f t="shared" si="31"/>
        <v>0.3063904289466005</v>
      </c>
      <c r="W306" s="34">
        <f t="shared" si="31"/>
        <v>0.16049022468631455</v>
      </c>
      <c r="X306" s="34">
        <f t="shared" si="31"/>
        <v>0.17508024511234316</v>
      </c>
      <c r="Y306" s="34">
        <f t="shared" si="31"/>
        <v>0.3647505106507149</v>
      </c>
      <c r="Z306" s="34">
        <f t="shared" si="31"/>
        <v>0.24803034724248613</v>
      </c>
      <c r="AA306" s="30"/>
      <c r="AB306" s="35">
        <f t="shared" si="32"/>
        <v>99.99999999999999</v>
      </c>
      <c r="AC306" s="14"/>
    </row>
    <row r="307" spans="1:29" ht="12.75">
      <c r="A307" s="12" t="s">
        <v>85</v>
      </c>
      <c r="B307" s="12" t="s">
        <v>90</v>
      </c>
      <c r="C307" s="13"/>
      <c r="D307" s="29">
        <f t="shared" si="24"/>
        <v>74.57008858780615</v>
      </c>
      <c r="E307" s="29">
        <f t="shared" si="25"/>
        <v>25.429911412193846</v>
      </c>
      <c r="F307" s="29">
        <f t="shared" si="26"/>
        <v>93.67575122292104</v>
      </c>
      <c r="G307" s="29">
        <f t="shared" si="27"/>
        <v>2.3060796645702304</v>
      </c>
      <c r="H307" s="29">
        <f t="shared" si="28"/>
        <v>4.018169112508735</v>
      </c>
      <c r="I307" s="29"/>
      <c r="J307" s="30"/>
      <c r="K307" s="29">
        <f t="shared" si="29"/>
        <v>32.189481536740026</v>
      </c>
      <c r="L307" s="29">
        <f t="shared" si="29"/>
        <v>10.294666169339799</v>
      </c>
      <c r="M307" s="31"/>
      <c r="N307" s="29">
        <f t="shared" si="30"/>
        <v>36.55352480417755</v>
      </c>
      <c r="O307" s="29">
        <f t="shared" si="30"/>
        <v>3.2823573293547184</v>
      </c>
      <c r="P307" s="31"/>
      <c r="Q307" s="29">
        <f t="shared" si="31"/>
        <v>9.697873927638941</v>
      </c>
      <c r="R307" s="29">
        <f t="shared" si="31"/>
        <v>3.618052965311451</v>
      </c>
      <c r="S307" s="29">
        <f t="shared" si="31"/>
        <v>1.9768743006340919</v>
      </c>
      <c r="T307" s="29">
        <f t="shared" si="31"/>
        <v>0.4102946661693398</v>
      </c>
      <c r="U307" s="29">
        <f t="shared" si="31"/>
        <v>0.29839612085042894</v>
      </c>
      <c r="V307" s="29">
        <f t="shared" si="31"/>
        <v>0.3356956359567326</v>
      </c>
      <c r="W307" s="29">
        <f t="shared" si="31"/>
        <v>0.44759418127564343</v>
      </c>
      <c r="X307" s="29">
        <f t="shared" si="31"/>
        <v>0.29839612085042894</v>
      </c>
      <c r="Y307" s="29">
        <f t="shared" si="31"/>
        <v>0.29839612085042894</v>
      </c>
      <c r="Z307" s="29">
        <f t="shared" si="31"/>
        <v>0.29839612085042894</v>
      </c>
      <c r="AA307" s="30"/>
      <c r="AB307" s="33">
        <f t="shared" si="32"/>
        <v>100.00000000000001</v>
      </c>
      <c r="AC307" s="14"/>
    </row>
    <row r="308" spans="1:29" ht="12.75">
      <c r="A308" s="15" t="s">
        <v>85</v>
      </c>
      <c r="B308" s="15" t="s">
        <v>91</v>
      </c>
      <c r="C308" s="13"/>
      <c r="D308" s="34">
        <f t="shared" si="24"/>
        <v>75.15400410677618</v>
      </c>
      <c r="E308" s="34">
        <f t="shared" si="25"/>
        <v>24.845995893223815</v>
      </c>
      <c r="F308" s="34">
        <f t="shared" si="26"/>
        <v>91.70081967213115</v>
      </c>
      <c r="G308" s="34">
        <f t="shared" si="27"/>
        <v>2.2882513661202184</v>
      </c>
      <c r="H308" s="34">
        <f t="shared" si="28"/>
        <v>6.0109289617486334</v>
      </c>
      <c r="I308" s="34"/>
      <c r="J308" s="30"/>
      <c r="K308" s="34">
        <f t="shared" si="29"/>
        <v>42.38361266294227</v>
      </c>
      <c r="L308" s="34">
        <f t="shared" si="29"/>
        <v>11.880819366852887</v>
      </c>
      <c r="M308" s="31"/>
      <c r="N308" s="34">
        <f t="shared" si="30"/>
        <v>31.43389199255121</v>
      </c>
      <c r="O308" s="34">
        <f t="shared" si="30"/>
        <v>3.538175046554935</v>
      </c>
      <c r="P308" s="31"/>
      <c r="Q308" s="34">
        <f t="shared" si="31"/>
        <v>5.95903165735568</v>
      </c>
      <c r="R308" s="34">
        <f t="shared" si="31"/>
        <v>1.3407821229050279</v>
      </c>
      <c r="S308" s="34">
        <f t="shared" si="31"/>
        <v>0.9683426443202979</v>
      </c>
      <c r="T308" s="34">
        <f t="shared" si="31"/>
        <v>0.9683426443202979</v>
      </c>
      <c r="U308" s="34">
        <f t="shared" si="31"/>
        <v>0.409683426443203</v>
      </c>
      <c r="V308" s="34">
        <f t="shared" si="31"/>
        <v>0.22346368715083798</v>
      </c>
      <c r="W308" s="34">
        <f t="shared" si="31"/>
        <v>0.11173184357541899</v>
      </c>
      <c r="X308" s="34">
        <f t="shared" si="31"/>
        <v>0.22346368715083798</v>
      </c>
      <c r="Y308" s="34">
        <f t="shared" si="31"/>
        <v>0.297951582867784</v>
      </c>
      <c r="Z308" s="34">
        <f t="shared" si="31"/>
        <v>0.260707635009311</v>
      </c>
      <c r="AA308" s="30"/>
      <c r="AB308" s="35">
        <f t="shared" si="32"/>
        <v>100.00000000000001</v>
      </c>
      <c r="AC308" s="14"/>
    </row>
    <row r="309" spans="1:29" ht="12.75">
      <c r="A309" s="12" t="s">
        <v>85</v>
      </c>
      <c r="B309" s="12" t="s">
        <v>92</v>
      </c>
      <c r="C309" s="13"/>
      <c r="D309" s="29">
        <f t="shared" si="24"/>
        <v>79.54155955441303</v>
      </c>
      <c r="E309" s="29">
        <f t="shared" si="25"/>
        <v>20.458440445586973</v>
      </c>
      <c r="F309" s="29">
        <f t="shared" si="26"/>
        <v>87.31483975222193</v>
      </c>
      <c r="G309" s="29">
        <f t="shared" si="27"/>
        <v>4.093724750875303</v>
      </c>
      <c r="H309" s="29">
        <f t="shared" si="28"/>
        <v>8.591435496902774</v>
      </c>
      <c r="I309" s="29"/>
      <c r="J309" s="30"/>
      <c r="K309" s="29">
        <f t="shared" si="29"/>
        <v>27.97655768044417</v>
      </c>
      <c r="L309" s="29">
        <f t="shared" si="29"/>
        <v>17.85934608266502</v>
      </c>
      <c r="M309" s="31"/>
      <c r="N309" s="29">
        <f t="shared" si="30"/>
        <v>42.257865515114126</v>
      </c>
      <c r="O309" s="29">
        <f t="shared" si="30"/>
        <v>2.190006169031462</v>
      </c>
      <c r="P309" s="31"/>
      <c r="Q309" s="29">
        <f t="shared" si="31"/>
        <v>4.688463911165947</v>
      </c>
      <c r="R309" s="29">
        <f t="shared" si="31"/>
        <v>0.863664404688464</v>
      </c>
      <c r="S309" s="29">
        <f t="shared" si="31"/>
        <v>1.1412708204811846</v>
      </c>
      <c r="T309" s="29">
        <f t="shared" si="31"/>
        <v>0.5860579888957433</v>
      </c>
      <c r="U309" s="29">
        <f t="shared" si="31"/>
        <v>0.6477483035163479</v>
      </c>
      <c r="V309" s="29">
        <f t="shared" si="31"/>
        <v>0.3392967304133251</v>
      </c>
      <c r="W309" s="29">
        <f t="shared" si="31"/>
        <v>0.215916101172116</v>
      </c>
      <c r="X309" s="29">
        <f t="shared" si="31"/>
        <v>0.215916101172116</v>
      </c>
      <c r="Y309" s="29">
        <f t="shared" si="31"/>
        <v>0.5860579888957433</v>
      </c>
      <c r="Z309" s="29">
        <f t="shared" si="31"/>
        <v>0.431832202344232</v>
      </c>
      <c r="AA309" s="30"/>
      <c r="AB309" s="33">
        <f t="shared" si="32"/>
        <v>99.99999999999999</v>
      </c>
      <c r="AC309" s="14"/>
    </row>
    <row r="310" spans="1:29" ht="12.75">
      <c r="A310" s="15" t="s">
        <v>85</v>
      </c>
      <c r="B310" s="15" t="s">
        <v>93</v>
      </c>
      <c r="C310" s="13"/>
      <c r="D310" s="34">
        <f t="shared" si="24"/>
        <v>71.62647511544382</v>
      </c>
      <c r="E310" s="34">
        <f t="shared" si="25"/>
        <v>28.373524884556176</v>
      </c>
      <c r="F310" s="34">
        <f t="shared" si="26"/>
        <v>87.03438395415473</v>
      </c>
      <c r="G310" s="34">
        <f t="shared" si="27"/>
        <v>4.226361031518625</v>
      </c>
      <c r="H310" s="34">
        <f t="shared" si="28"/>
        <v>8.739255014326648</v>
      </c>
      <c r="I310" s="34"/>
      <c r="J310" s="30"/>
      <c r="K310" s="34">
        <f t="shared" si="29"/>
        <v>33.90946502057613</v>
      </c>
      <c r="L310" s="34">
        <f t="shared" si="29"/>
        <v>3.45679012345679</v>
      </c>
      <c r="M310" s="31"/>
      <c r="N310" s="34">
        <f t="shared" si="30"/>
        <v>30.617283950617285</v>
      </c>
      <c r="O310" s="34">
        <f t="shared" si="30"/>
        <v>0.9053497942386831</v>
      </c>
      <c r="P310" s="31"/>
      <c r="Q310" s="34">
        <f t="shared" si="31"/>
        <v>26.74897119341564</v>
      </c>
      <c r="R310" s="34">
        <f t="shared" si="31"/>
        <v>0.3292181069958848</v>
      </c>
      <c r="S310" s="34">
        <f t="shared" si="31"/>
        <v>1.5637860082304527</v>
      </c>
      <c r="T310" s="34">
        <f t="shared" si="31"/>
        <v>0.6584362139917695</v>
      </c>
      <c r="U310" s="34">
        <f t="shared" si="31"/>
        <v>0.3292181069958848</v>
      </c>
      <c r="V310" s="34">
        <f t="shared" si="31"/>
        <v>0.3292181069958848</v>
      </c>
      <c r="W310" s="34">
        <f t="shared" si="31"/>
        <v>0.0823045267489712</v>
      </c>
      <c r="X310" s="34">
        <f t="shared" si="31"/>
        <v>0.24691358024691357</v>
      </c>
      <c r="Y310" s="34">
        <f t="shared" si="31"/>
        <v>0.7407407407407407</v>
      </c>
      <c r="Z310" s="34">
        <f t="shared" si="31"/>
        <v>0.0823045267489712</v>
      </c>
      <c r="AA310" s="30"/>
      <c r="AB310" s="35">
        <f t="shared" si="32"/>
        <v>100</v>
      </c>
      <c r="AC310" s="14"/>
    </row>
    <row r="311" spans="1:29" ht="12.75">
      <c r="A311" s="12" t="s">
        <v>85</v>
      </c>
      <c r="B311" s="12" t="s">
        <v>94</v>
      </c>
      <c r="C311" s="13"/>
      <c r="D311" s="29">
        <f t="shared" si="24"/>
        <v>75.34034264650442</v>
      </c>
      <c r="E311" s="29">
        <f t="shared" si="25"/>
        <v>24.659657353495575</v>
      </c>
      <c r="F311" s="29">
        <f t="shared" si="26"/>
        <v>91.3543867452463</v>
      </c>
      <c r="G311" s="29">
        <f t="shared" si="27"/>
        <v>1.8069609696430557</v>
      </c>
      <c r="H311" s="29">
        <f t="shared" si="28"/>
        <v>6.833092405204048</v>
      </c>
      <c r="I311" s="29"/>
      <c r="J311" s="30"/>
      <c r="K311" s="29">
        <f t="shared" si="29"/>
        <v>35.22609701174609</v>
      </c>
      <c r="L311" s="29">
        <f t="shared" si="29"/>
        <v>6.025196275333212</v>
      </c>
      <c r="M311" s="31"/>
      <c r="N311" s="29">
        <f t="shared" si="30"/>
        <v>38.050027387255795</v>
      </c>
      <c r="O311" s="29">
        <f t="shared" si="30"/>
        <v>3.5603432536059887</v>
      </c>
      <c r="P311" s="31"/>
      <c r="Q311" s="29">
        <f t="shared" si="31"/>
        <v>7.911873896902197</v>
      </c>
      <c r="R311" s="29">
        <f t="shared" si="31"/>
        <v>3.3655894346053192</v>
      </c>
      <c r="S311" s="29">
        <f t="shared" si="31"/>
        <v>2.251841032195241</v>
      </c>
      <c r="T311" s="29">
        <f t="shared" si="31"/>
        <v>1.004199379222202</v>
      </c>
      <c r="U311" s="29">
        <f t="shared" si="31"/>
        <v>0.40167975168888076</v>
      </c>
      <c r="V311" s="29">
        <f t="shared" si="31"/>
        <v>0.46254032012658997</v>
      </c>
      <c r="W311" s="29">
        <f t="shared" si="31"/>
        <v>0.5842614570020084</v>
      </c>
      <c r="X311" s="29">
        <f t="shared" si="31"/>
        <v>0.4077658085326517</v>
      </c>
      <c r="Y311" s="29">
        <f t="shared" si="31"/>
        <v>0.30430284218854603</v>
      </c>
      <c r="Z311" s="29">
        <f t="shared" si="31"/>
        <v>0.44428214959527723</v>
      </c>
      <c r="AA311" s="30"/>
      <c r="AB311" s="33">
        <f t="shared" si="32"/>
        <v>100.00000000000001</v>
      </c>
      <c r="AC311" s="14"/>
    </row>
    <row r="312" spans="1:29" ht="12.75">
      <c r="A312" s="15" t="s">
        <v>85</v>
      </c>
      <c r="B312" s="15" t="s">
        <v>95</v>
      </c>
      <c r="C312" s="13"/>
      <c r="D312" s="34">
        <f t="shared" si="24"/>
        <v>74.1068605754031</v>
      </c>
      <c r="E312" s="34">
        <f t="shared" si="25"/>
        <v>25.893139424596896</v>
      </c>
      <c r="F312" s="34">
        <f t="shared" si="26"/>
        <v>88.05460750853243</v>
      </c>
      <c r="G312" s="34">
        <f t="shared" si="27"/>
        <v>3.3276450511945392</v>
      </c>
      <c r="H312" s="34">
        <f t="shared" si="28"/>
        <v>8.617747440273037</v>
      </c>
      <c r="I312" s="34"/>
      <c r="J312" s="30"/>
      <c r="K312" s="34">
        <f t="shared" si="29"/>
        <v>45.49418604651163</v>
      </c>
      <c r="L312" s="34">
        <f t="shared" si="29"/>
        <v>5.717054263565892</v>
      </c>
      <c r="M312" s="31"/>
      <c r="N312" s="34">
        <f t="shared" si="30"/>
        <v>25.726744186046513</v>
      </c>
      <c r="O312" s="34">
        <f t="shared" si="30"/>
        <v>1.8410852713178294</v>
      </c>
      <c r="P312" s="31"/>
      <c r="Q312" s="34">
        <f t="shared" si="31"/>
        <v>10.174418604651162</v>
      </c>
      <c r="R312" s="34">
        <f t="shared" si="31"/>
        <v>2.4224806201550386</v>
      </c>
      <c r="S312" s="34">
        <f t="shared" si="31"/>
        <v>3.7790697674418605</v>
      </c>
      <c r="T312" s="34">
        <f t="shared" si="31"/>
        <v>3.10077519379845</v>
      </c>
      <c r="U312" s="34">
        <f t="shared" si="31"/>
        <v>0.6298449612403101</v>
      </c>
      <c r="V312" s="34">
        <f t="shared" si="31"/>
        <v>0.14534883720930233</v>
      </c>
      <c r="W312" s="34">
        <f t="shared" si="31"/>
        <v>0.29069767441860467</v>
      </c>
      <c r="X312" s="34">
        <f t="shared" si="31"/>
        <v>0.14534883720930233</v>
      </c>
      <c r="Y312" s="34">
        <f t="shared" si="31"/>
        <v>0.3391472868217054</v>
      </c>
      <c r="Z312" s="34">
        <f t="shared" si="31"/>
        <v>0.1937984496124031</v>
      </c>
      <c r="AA312" s="30"/>
      <c r="AB312" s="35">
        <f t="shared" si="32"/>
        <v>99.99999999999999</v>
      </c>
      <c r="AC312" s="14"/>
    </row>
    <row r="313" spans="1:29" ht="12.75">
      <c r="A313" s="12" t="s">
        <v>85</v>
      </c>
      <c r="B313" s="12" t="s">
        <v>96</v>
      </c>
      <c r="C313" s="13"/>
      <c r="D313" s="29">
        <f t="shared" si="24"/>
        <v>75.66156945334676</v>
      </c>
      <c r="E313" s="29">
        <f t="shared" si="25"/>
        <v>24.338430546653242</v>
      </c>
      <c r="F313" s="29">
        <f t="shared" si="26"/>
        <v>89.15648069708338</v>
      </c>
      <c r="G313" s="29">
        <f t="shared" si="27"/>
        <v>3.642744765823551</v>
      </c>
      <c r="H313" s="29">
        <f t="shared" si="28"/>
        <v>7.200774537093065</v>
      </c>
      <c r="I313" s="29"/>
      <c r="J313" s="30"/>
      <c r="K313" s="29">
        <f t="shared" si="29"/>
        <v>31.125288448486494</v>
      </c>
      <c r="L313" s="29">
        <f t="shared" si="29"/>
        <v>4.696620062440614</v>
      </c>
      <c r="M313" s="31"/>
      <c r="N313" s="29">
        <f t="shared" si="30"/>
        <v>44.48215012895344</v>
      </c>
      <c r="O313" s="29">
        <f t="shared" si="30"/>
        <v>2.9998642595357676</v>
      </c>
      <c r="P313" s="31"/>
      <c r="Q313" s="29">
        <f t="shared" si="31"/>
        <v>7.8186507397855305</v>
      </c>
      <c r="R313" s="29">
        <f t="shared" si="31"/>
        <v>3.9364734627392424</v>
      </c>
      <c r="S313" s="29">
        <f t="shared" si="31"/>
        <v>1.5338672458259808</v>
      </c>
      <c r="T313" s="29">
        <f t="shared" si="31"/>
        <v>0.5293878105063119</v>
      </c>
      <c r="U313" s="29">
        <f t="shared" si="31"/>
        <v>0.9501832496267137</v>
      </c>
      <c r="V313" s="29">
        <f t="shared" si="31"/>
        <v>0.760146599701371</v>
      </c>
      <c r="W313" s="29">
        <f t="shared" si="31"/>
        <v>0.3393511605809692</v>
      </c>
      <c r="X313" s="29">
        <f t="shared" si="31"/>
        <v>0.23075878919505904</v>
      </c>
      <c r="Y313" s="29">
        <f t="shared" si="31"/>
        <v>0.27148092846477534</v>
      </c>
      <c r="Z313" s="29">
        <f t="shared" si="31"/>
        <v>0.3257771141577304</v>
      </c>
      <c r="AA313" s="30"/>
      <c r="AB313" s="33">
        <f t="shared" si="32"/>
        <v>100.00000000000001</v>
      </c>
      <c r="AC313" s="14"/>
    </row>
    <row r="314" spans="1:29" ht="12.75">
      <c r="A314" s="15" t="s">
        <v>85</v>
      </c>
      <c r="B314" s="15" t="s">
        <v>97</v>
      </c>
      <c r="C314" s="13"/>
      <c r="D314" s="34">
        <f t="shared" si="24"/>
        <v>76.16308154077039</v>
      </c>
      <c r="E314" s="34">
        <f t="shared" si="25"/>
        <v>23.836918459229608</v>
      </c>
      <c r="F314" s="34">
        <f t="shared" si="26"/>
        <v>85.27640941434045</v>
      </c>
      <c r="G314" s="34">
        <f t="shared" si="27"/>
        <v>5.396825396825397</v>
      </c>
      <c r="H314" s="34">
        <f t="shared" si="28"/>
        <v>9.326765188834154</v>
      </c>
      <c r="I314" s="34"/>
      <c r="J314" s="30"/>
      <c r="K314" s="34">
        <f t="shared" si="29"/>
        <v>48.16431322207959</v>
      </c>
      <c r="L314" s="34">
        <f t="shared" si="29"/>
        <v>4.454428754813864</v>
      </c>
      <c r="M314" s="31"/>
      <c r="N314" s="34">
        <f t="shared" si="30"/>
        <v>29.884467265725288</v>
      </c>
      <c r="O314" s="34">
        <f t="shared" si="30"/>
        <v>2.310654685494223</v>
      </c>
      <c r="P314" s="31"/>
      <c r="Q314" s="34">
        <f t="shared" si="31"/>
        <v>9.345314505776637</v>
      </c>
      <c r="R314" s="34">
        <f t="shared" si="31"/>
        <v>1.0526315789473684</v>
      </c>
      <c r="S314" s="34">
        <f t="shared" si="31"/>
        <v>1.6816431322207959</v>
      </c>
      <c r="T314" s="34">
        <f t="shared" si="31"/>
        <v>1.2066752246469834</v>
      </c>
      <c r="U314" s="34">
        <f t="shared" si="31"/>
        <v>0.3209242618741977</v>
      </c>
      <c r="V314" s="34">
        <f t="shared" si="31"/>
        <v>0.3337612323491656</v>
      </c>
      <c r="W314" s="34">
        <f t="shared" si="31"/>
        <v>0.3465982028241335</v>
      </c>
      <c r="X314" s="34">
        <f t="shared" si="31"/>
        <v>0.2952503209242619</v>
      </c>
      <c r="Y314" s="34">
        <f t="shared" si="31"/>
        <v>0.3594351732991014</v>
      </c>
      <c r="Z314" s="34">
        <f t="shared" si="31"/>
        <v>0.24390243902439024</v>
      </c>
      <c r="AA314" s="30"/>
      <c r="AB314" s="35">
        <f t="shared" si="32"/>
        <v>100.00000000000003</v>
      </c>
      <c r="AC314" s="14"/>
    </row>
    <row r="315" spans="1:29" ht="12.75">
      <c r="A315" s="12" t="s">
        <v>85</v>
      </c>
      <c r="B315" s="12" t="s">
        <v>98</v>
      </c>
      <c r="C315" s="13"/>
      <c r="D315" s="29">
        <f t="shared" si="24"/>
        <v>78.28371278458845</v>
      </c>
      <c r="E315" s="29">
        <f t="shared" si="25"/>
        <v>21.716287215411555</v>
      </c>
      <c r="F315" s="29">
        <f t="shared" si="26"/>
        <v>89.82102908277405</v>
      </c>
      <c r="G315" s="29">
        <f t="shared" si="27"/>
        <v>4.082774049217003</v>
      </c>
      <c r="H315" s="29">
        <f t="shared" si="28"/>
        <v>6.096196868008948</v>
      </c>
      <c r="I315" s="29"/>
      <c r="J315" s="30"/>
      <c r="K315" s="29">
        <f t="shared" si="29"/>
        <v>42.465753424657535</v>
      </c>
      <c r="L315" s="29">
        <f t="shared" si="29"/>
        <v>6.039850560398506</v>
      </c>
      <c r="M315" s="31"/>
      <c r="N315" s="29">
        <f t="shared" si="30"/>
        <v>34.05977584059776</v>
      </c>
      <c r="O315" s="29">
        <f t="shared" si="30"/>
        <v>1.805728518057285</v>
      </c>
      <c r="P315" s="31"/>
      <c r="Q315" s="29">
        <f t="shared" si="31"/>
        <v>7.534246575342466</v>
      </c>
      <c r="R315" s="29">
        <f t="shared" si="31"/>
        <v>2.3661270236612704</v>
      </c>
      <c r="S315" s="29">
        <f t="shared" si="31"/>
        <v>1.9925280199252802</v>
      </c>
      <c r="T315" s="29">
        <f t="shared" si="31"/>
        <v>0.49813200498132004</v>
      </c>
      <c r="U315" s="29">
        <f t="shared" si="31"/>
        <v>1.2453300124533002</v>
      </c>
      <c r="V315" s="29">
        <f t="shared" si="31"/>
        <v>0.6226650062266501</v>
      </c>
      <c r="W315" s="29">
        <f t="shared" si="31"/>
        <v>0.43586550435865506</v>
      </c>
      <c r="X315" s="29">
        <f t="shared" si="31"/>
        <v>0.37359900373599003</v>
      </c>
      <c r="Y315" s="29">
        <f t="shared" si="31"/>
        <v>0.37359900373599003</v>
      </c>
      <c r="Z315" s="29">
        <f t="shared" si="31"/>
        <v>0.18679950186799502</v>
      </c>
      <c r="AA315" s="30"/>
      <c r="AB315" s="33">
        <f t="shared" si="32"/>
        <v>99.99999999999997</v>
      </c>
      <c r="AC315" s="14"/>
    </row>
    <row r="316" spans="1:29" ht="12.75">
      <c r="A316" s="15" t="s">
        <v>85</v>
      </c>
      <c r="B316" s="15" t="s">
        <v>99</v>
      </c>
      <c r="C316" s="13"/>
      <c r="D316" s="34">
        <f t="shared" si="24"/>
        <v>71.88491033846509</v>
      </c>
      <c r="E316" s="34">
        <f t="shared" si="25"/>
        <v>28.11508966153491</v>
      </c>
      <c r="F316" s="34">
        <f t="shared" si="26"/>
        <v>92.47613700168445</v>
      </c>
      <c r="G316" s="34">
        <f t="shared" si="27"/>
        <v>2.3100986604636238</v>
      </c>
      <c r="H316" s="34">
        <f t="shared" si="28"/>
        <v>5.213764337851929</v>
      </c>
      <c r="I316" s="34"/>
      <c r="J316" s="30"/>
      <c r="K316" s="34">
        <f t="shared" si="29"/>
        <v>47.367508023245726</v>
      </c>
      <c r="L316" s="34">
        <f t="shared" si="29"/>
        <v>8.994708994708995</v>
      </c>
      <c r="M316" s="31"/>
      <c r="N316" s="34">
        <f t="shared" si="30"/>
        <v>27.834157342354064</v>
      </c>
      <c r="O316" s="34">
        <f t="shared" si="30"/>
        <v>2.5067221788533263</v>
      </c>
      <c r="P316" s="31"/>
      <c r="Q316" s="34">
        <f t="shared" si="31"/>
        <v>5.056813253534565</v>
      </c>
      <c r="R316" s="34">
        <f t="shared" si="31"/>
        <v>1.8475149622690605</v>
      </c>
      <c r="S316" s="34">
        <f t="shared" si="31"/>
        <v>1.9602740914216323</v>
      </c>
      <c r="T316" s="34">
        <f t="shared" si="31"/>
        <v>2.0817069997397866</v>
      </c>
      <c r="U316" s="34">
        <f t="shared" si="31"/>
        <v>1.2750455373406193</v>
      </c>
      <c r="V316" s="34">
        <f t="shared" si="31"/>
        <v>0.26888715413305575</v>
      </c>
      <c r="W316" s="34">
        <f t="shared" si="31"/>
        <v>0.19082314164281378</v>
      </c>
      <c r="X316" s="34">
        <f t="shared" si="31"/>
        <v>0.12143290831815422</v>
      </c>
      <c r="Y316" s="34">
        <f t="shared" si="31"/>
        <v>0.312256049960968</v>
      </c>
      <c r="Z316" s="34">
        <f t="shared" si="31"/>
        <v>0.18214936247723132</v>
      </c>
      <c r="AA316" s="30"/>
      <c r="AB316" s="35">
        <f t="shared" si="32"/>
        <v>100</v>
      </c>
      <c r="AC316" s="14"/>
    </row>
    <row r="317" spans="1:29" ht="12.75">
      <c r="A317" s="12" t="s">
        <v>85</v>
      </c>
      <c r="B317" s="12" t="s">
        <v>100</v>
      </c>
      <c r="C317" s="13"/>
      <c r="D317" s="29">
        <f t="shared" si="24"/>
        <v>70.60402684563758</v>
      </c>
      <c r="E317" s="29">
        <f t="shared" si="25"/>
        <v>29.395973154362423</v>
      </c>
      <c r="F317" s="29">
        <f t="shared" si="26"/>
        <v>89.35361216730038</v>
      </c>
      <c r="G317" s="29">
        <f t="shared" si="27"/>
        <v>4.016159695817491</v>
      </c>
      <c r="H317" s="29">
        <f t="shared" si="28"/>
        <v>6.630228136882129</v>
      </c>
      <c r="I317" s="29"/>
      <c r="J317" s="30"/>
      <c r="K317" s="29">
        <f t="shared" si="29"/>
        <v>42.97872340425532</v>
      </c>
      <c r="L317" s="29">
        <f t="shared" si="29"/>
        <v>7.367021276595745</v>
      </c>
      <c r="M317" s="31"/>
      <c r="N317" s="29">
        <f t="shared" si="30"/>
        <v>25.21276595744681</v>
      </c>
      <c r="O317" s="29">
        <f t="shared" si="30"/>
        <v>2.8191489361702127</v>
      </c>
      <c r="P317" s="31"/>
      <c r="Q317" s="29">
        <f t="shared" si="31"/>
        <v>13.537234042553191</v>
      </c>
      <c r="R317" s="29">
        <f t="shared" si="31"/>
        <v>1.1436170212765957</v>
      </c>
      <c r="S317" s="29">
        <f t="shared" si="31"/>
        <v>4.2287234042553195</v>
      </c>
      <c r="T317" s="29">
        <f t="shared" si="31"/>
        <v>0.6117021276595744</v>
      </c>
      <c r="U317" s="29">
        <f t="shared" si="31"/>
        <v>0.851063829787234</v>
      </c>
      <c r="V317" s="29">
        <f t="shared" si="31"/>
        <v>0.2925531914893617</v>
      </c>
      <c r="W317" s="29">
        <f t="shared" si="31"/>
        <v>0.2127659574468085</v>
      </c>
      <c r="X317" s="29">
        <f t="shared" si="31"/>
        <v>0.26595744680851063</v>
      </c>
      <c r="Y317" s="29">
        <f t="shared" si="31"/>
        <v>0.3191489361702128</v>
      </c>
      <c r="Z317" s="29">
        <f t="shared" si="31"/>
        <v>0.1595744680851064</v>
      </c>
      <c r="AA317" s="30"/>
      <c r="AB317" s="33">
        <f t="shared" si="32"/>
        <v>100</v>
      </c>
      <c r="AC317" s="14"/>
    </row>
    <row r="318" spans="1:29" ht="12.75">
      <c r="A318" s="15" t="s">
        <v>85</v>
      </c>
      <c r="B318" s="15" t="s">
        <v>101</v>
      </c>
      <c r="C318" s="13"/>
      <c r="D318" s="34">
        <f t="shared" si="24"/>
        <v>74.90562941079928</v>
      </c>
      <c r="E318" s="34">
        <f t="shared" si="25"/>
        <v>25.09437058920072</v>
      </c>
      <c r="F318" s="34">
        <f t="shared" si="26"/>
        <v>90.863277826468</v>
      </c>
      <c r="G318" s="34">
        <f t="shared" si="27"/>
        <v>2.716914986853637</v>
      </c>
      <c r="H318" s="34">
        <f t="shared" si="28"/>
        <v>6.419807186678352</v>
      </c>
      <c r="I318" s="34"/>
      <c r="J318" s="30"/>
      <c r="K318" s="34">
        <f t="shared" si="29"/>
        <v>39.088497709187365</v>
      </c>
      <c r="L318" s="34">
        <f t="shared" si="29"/>
        <v>14.564745599228358</v>
      </c>
      <c r="M318" s="31"/>
      <c r="N318" s="34">
        <f t="shared" si="30"/>
        <v>30.841572220882565</v>
      </c>
      <c r="O318" s="34">
        <f t="shared" si="30"/>
        <v>2.19435736677116</v>
      </c>
      <c r="P318" s="31"/>
      <c r="Q318" s="34">
        <f t="shared" si="31"/>
        <v>5.5220641427537975</v>
      </c>
      <c r="R318" s="34">
        <f t="shared" si="31"/>
        <v>3.134796238244514</v>
      </c>
      <c r="S318" s="34">
        <f t="shared" si="31"/>
        <v>1.953219194598505</v>
      </c>
      <c r="T318" s="34">
        <f t="shared" si="31"/>
        <v>0.5305039787798409</v>
      </c>
      <c r="U318" s="34">
        <f t="shared" si="31"/>
        <v>0.4340487099107789</v>
      </c>
      <c r="V318" s="34">
        <f t="shared" si="31"/>
        <v>0.5305039787798409</v>
      </c>
      <c r="W318" s="34">
        <f t="shared" si="31"/>
        <v>0.5063901615625753</v>
      </c>
      <c r="X318" s="34">
        <f t="shared" si="31"/>
        <v>0.14468290330359296</v>
      </c>
      <c r="Y318" s="34">
        <f t="shared" si="31"/>
        <v>0.3617072582589824</v>
      </c>
      <c r="Z318" s="34">
        <f t="shared" si="31"/>
        <v>0.19291053773812394</v>
      </c>
      <c r="AA318" s="30"/>
      <c r="AB318" s="35">
        <f t="shared" si="32"/>
        <v>100.00000000000003</v>
      </c>
      <c r="AC318" s="14"/>
    </row>
    <row r="319" spans="1:29" ht="12.75">
      <c r="A319" s="12" t="s">
        <v>85</v>
      </c>
      <c r="B319" s="12" t="s">
        <v>102</v>
      </c>
      <c r="C319" s="13"/>
      <c r="D319" s="29">
        <f t="shared" si="24"/>
        <v>81.74273858921161</v>
      </c>
      <c r="E319" s="29">
        <f t="shared" si="25"/>
        <v>18.257261410788388</v>
      </c>
      <c r="F319" s="29">
        <f t="shared" si="26"/>
        <v>89.67851099830796</v>
      </c>
      <c r="G319" s="29">
        <f t="shared" si="27"/>
        <v>5.922165820642978</v>
      </c>
      <c r="H319" s="29">
        <f t="shared" si="28"/>
        <v>4.399323181049069</v>
      </c>
      <c r="I319" s="29"/>
      <c r="J319" s="30"/>
      <c r="K319" s="29">
        <f aca="true" t="shared" si="33" ref="K319:L323">K80*100/$AB80</f>
        <v>37.16981132075472</v>
      </c>
      <c r="L319" s="29">
        <f t="shared" si="33"/>
        <v>26.41509433962264</v>
      </c>
      <c r="M319" s="31"/>
      <c r="N319" s="29">
        <f aca="true" t="shared" si="34" ref="N319:O323">N80*100/$AB80</f>
        <v>21.32075471698113</v>
      </c>
      <c r="O319" s="29">
        <f t="shared" si="34"/>
        <v>3.3962264150943398</v>
      </c>
      <c r="P319" s="31"/>
      <c r="Q319" s="29">
        <f aca="true" t="shared" si="35" ref="Q319:Z323">Q80*100/$AB80</f>
        <v>6.415094339622642</v>
      </c>
      <c r="R319" s="29">
        <f t="shared" si="35"/>
        <v>1.320754716981132</v>
      </c>
      <c r="S319" s="29">
        <f t="shared" si="35"/>
        <v>0.9433962264150944</v>
      </c>
      <c r="T319" s="29">
        <f t="shared" si="35"/>
        <v>1.509433962264151</v>
      </c>
      <c r="U319" s="29">
        <f t="shared" si="35"/>
        <v>0.7547169811320755</v>
      </c>
      <c r="V319" s="29">
        <f t="shared" si="35"/>
        <v>0.18867924528301888</v>
      </c>
      <c r="W319" s="29">
        <f t="shared" si="35"/>
        <v>0.5660377358490566</v>
      </c>
      <c r="X319" s="29">
        <f t="shared" si="35"/>
        <v>0</v>
      </c>
      <c r="Y319" s="29">
        <f t="shared" si="35"/>
        <v>0</v>
      </c>
      <c r="Z319" s="29">
        <f t="shared" si="35"/>
        <v>0</v>
      </c>
      <c r="AA319" s="30"/>
      <c r="AB319" s="33">
        <f t="shared" si="32"/>
        <v>99.99999999999997</v>
      </c>
      <c r="AC319" s="14"/>
    </row>
    <row r="320" spans="1:29" ht="12.75">
      <c r="A320" s="15" t="s">
        <v>85</v>
      </c>
      <c r="B320" s="15" t="s">
        <v>103</v>
      </c>
      <c r="C320" s="13"/>
      <c r="D320" s="34">
        <f t="shared" si="24"/>
        <v>76.15556660039762</v>
      </c>
      <c r="E320" s="34">
        <f t="shared" si="25"/>
        <v>23.84443339960238</v>
      </c>
      <c r="F320" s="34">
        <f t="shared" si="26"/>
        <v>91.25469081416217</v>
      </c>
      <c r="G320" s="34">
        <f t="shared" si="27"/>
        <v>3.4589655735030185</v>
      </c>
      <c r="H320" s="34">
        <f t="shared" si="28"/>
        <v>5.286343612334802</v>
      </c>
      <c r="I320" s="34"/>
      <c r="J320" s="30"/>
      <c r="K320" s="34">
        <f t="shared" si="33"/>
        <v>37.6720901126408</v>
      </c>
      <c r="L320" s="34">
        <f t="shared" si="33"/>
        <v>8.528517790094762</v>
      </c>
      <c r="M320" s="31"/>
      <c r="N320" s="34">
        <f t="shared" si="34"/>
        <v>35.20472018594672</v>
      </c>
      <c r="O320" s="34">
        <f t="shared" si="34"/>
        <v>2.002503128911139</v>
      </c>
      <c r="P320" s="31"/>
      <c r="Q320" s="34">
        <f t="shared" si="35"/>
        <v>7.473627748971929</v>
      </c>
      <c r="R320" s="34">
        <f t="shared" si="35"/>
        <v>4.469873055605221</v>
      </c>
      <c r="S320" s="34">
        <f t="shared" si="35"/>
        <v>1.0012515644555695</v>
      </c>
      <c r="T320" s="34">
        <f t="shared" si="35"/>
        <v>0.9118541033434651</v>
      </c>
      <c r="U320" s="34">
        <f t="shared" si="35"/>
        <v>0.9654925800107277</v>
      </c>
      <c r="V320" s="34">
        <f t="shared" si="35"/>
        <v>0.7866976577865189</v>
      </c>
      <c r="W320" s="34">
        <f t="shared" si="35"/>
        <v>0.2324333988914715</v>
      </c>
      <c r="X320" s="34">
        <f t="shared" si="35"/>
        <v>0.14303593777936707</v>
      </c>
      <c r="Y320" s="34">
        <f t="shared" si="35"/>
        <v>0.3575898444484177</v>
      </c>
      <c r="Z320" s="34">
        <f t="shared" si="35"/>
        <v>0.2503128911138924</v>
      </c>
      <c r="AA320" s="30"/>
      <c r="AB320" s="35">
        <f t="shared" si="32"/>
        <v>100.00000000000001</v>
      </c>
      <c r="AC320" s="14"/>
    </row>
    <row r="321" spans="1:29" ht="12.75">
      <c r="A321" s="12" t="s">
        <v>85</v>
      </c>
      <c r="B321" s="12" t="s">
        <v>104</v>
      </c>
      <c r="C321" s="13"/>
      <c r="D321" s="29">
        <f t="shared" si="24"/>
        <v>72.03619909502262</v>
      </c>
      <c r="E321" s="29">
        <f t="shared" si="25"/>
        <v>27.963800904977376</v>
      </c>
      <c r="F321" s="29">
        <f t="shared" si="26"/>
        <v>91.22696817420436</v>
      </c>
      <c r="G321" s="29">
        <f t="shared" si="27"/>
        <v>2.596314907872697</v>
      </c>
      <c r="H321" s="29">
        <f t="shared" si="28"/>
        <v>6.176716917922948</v>
      </c>
      <c r="I321" s="29"/>
      <c r="J321" s="30"/>
      <c r="K321" s="29">
        <f t="shared" si="33"/>
        <v>42.827633692907966</v>
      </c>
      <c r="L321" s="29">
        <f t="shared" si="33"/>
        <v>11.636447096626119</v>
      </c>
      <c r="M321" s="31"/>
      <c r="N321" s="29">
        <f t="shared" si="34"/>
        <v>25.705760844617856</v>
      </c>
      <c r="O321" s="29">
        <f t="shared" si="34"/>
        <v>4.223089281615791</v>
      </c>
      <c r="P321" s="31"/>
      <c r="Q321" s="29">
        <f t="shared" si="35"/>
        <v>6.793665366077576</v>
      </c>
      <c r="R321" s="29">
        <f t="shared" si="35"/>
        <v>1.468900619692449</v>
      </c>
      <c r="S321" s="29">
        <f t="shared" si="35"/>
        <v>3.6722515492311225</v>
      </c>
      <c r="T321" s="29">
        <f t="shared" si="35"/>
        <v>1.2852880422308928</v>
      </c>
      <c r="U321" s="29">
        <f t="shared" si="35"/>
        <v>0.39017672710580675</v>
      </c>
      <c r="V321" s="29">
        <f t="shared" si="35"/>
        <v>0.3213220105577232</v>
      </c>
      <c r="W321" s="29">
        <f t="shared" si="35"/>
        <v>0.5967408767500574</v>
      </c>
      <c r="X321" s="29">
        <f t="shared" si="35"/>
        <v>0.18361257746155613</v>
      </c>
      <c r="Y321" s="29">
        <f t="shared" si="35"/>
        <v>0.71149873766353</v>
      </c>
      <c r="Z321" s="29">
        <f t="shared" si="35"/>
        <v>0.18361257746155613</v>
      </c>
      <c r="AA321" s="30"/>
      <c r="AB321" s="33">
        <f t="shared" si="32"/>
        <v>100</v>
      </c>
      <c r="AC321" s="14"/>
    </row>
    <row r="322" spans="1:29" ht="12.75">
      <c r="A322" s="15" t="s">
        <v>85</v>
      </c>
      <c r="B322" s="15" t="s">
        <v>105</v>
      </c>
      <c r="C322" s="13"/>
      <c r="D322" s="34">
        <f t="shared" si="24"/>
        <v>71.97350388305162</v>
      </c>
      <c r="E322" s="34">
        <f t="shared" si="25"/>
        <v>28.02649611694838</v>
      </c>
      <c r="F322" s="34">
        <f t="shared" si="26"/>
        <v>92.22469057442082</v>
      </c>
      <c r="G322" s="34">
        <f t="shared" si="27"/>
        <v>2.7927642018406855</v>
      </c>
      <c r="H322" s="34">
        <f t="shared" si="28"/>
        <v>4.982545223738495</v>
      </c>
      <c r="I322" s="34"/>
      <c r="J322" s="30"/>
      <c r="K322" s="34">
        <f t="shared" si="33"/>
        <v>39.091534755677905</v>
      </c>
      <c r="L322" s="34">
        <f t="shared" si="33"/>
        <v>10.63317274604267</v>
      </c>
      <c r="M322" s="31"/>
      <c r="N322" s="34">
        <f t="shared" si="34"/>
        <v>37.955953200275296</v>
      </c>
      <c r="O322" s="34">
        <f t="shared" si="34"/>
        <v>2.1335168616655196</v>
      </c>
      <c r="P322" s="31"/>
      <c r="Q322" s="34">
        <f t="shared" si="35"/>
        <v>3.3035099793530627</v>
      </c>
      <c r="R322" s="34">
        <f t="shared" si="35"/>
        <v>1.3764624913971095</v>
      </c>
      <c r="S322" s="34">
        <f t="shared" si="35"/>
        <v>3.33792154163799</v>
      </c>
      <c r="T322" s="34">
        <f t="shared" si="35"/>
        <v>0.24088093599449414</v>
      </c>
      <c r="U322" s="34">
        <f t="shared" si="35"/>
        <v>0.6194081211286993</v>
      </c>
      <c r="V322" s="34">
        <f t="shared" si="35"/>
        <v>0.3097040605643496</v>
      </c>
      <c r="W322" s="34">
        <f t="shared" si="35"/>
        <v>0.516173434273916</v>
      </c>
      <c r="X322" s="34">
        <f t="shared" si="35"/>
        <v>0.06882312456985547</v>
      </c>
      <c r="Y322" s="34">
        <f t="shared" si="35"/>
        <v>0.3441156228492774</v>
      </c>
      <c r="Z322" s="34">
        <f t="shared" si="35"/>
        <v>0.06882312456985547</v>
      </c>
      <c r="AA322" s="30"/>
      <c r="AB322" s="35">
        <f t="shared" si="32"/>
        <v>100</v>
      </c>
      <c r="AC322" s="14"/>
    </row>
    <row r="323" spans="1:29" ht="12.75">
      <c r="A323" s="16" t="s">
        <v>106</v>
      </c>
      <c r="B323" s="16"/>
      <c r="C323" s="17"/>
      <c r="D323" s="36">
        <f t="shared" si="24"/>
        <v>73.7022547534915</v>
      </c>
      <c r="E323" s="36">
        <f t="shared" si="25"/>
        <v>26.297745246508498</v>
      </c>
      <c r="F323" s="36">
        <f t="shared" si="26"/>
        <v>90.25998116492109</v>
      </c>
      <c r="G323" s="36">
        <f t="shared" si="27"/>
        <v>3.1477412174310095</v>
      </c>
      <c r="H323" s="36">
        <f t="shared" si="28"/>
        <v>6.591326351036405</v>
      </c>
      <c r="I323" s="36"/>
      <c r="J323" s="37"/>
      <c r="K323" s="36">
        <f t="shared" si="33"/>
        <v>38.53336705872434</v>
      </c>
      <c r="L323" s="36">
        <f t="shared" si="33"/>
        <v>8.749631128535896</v>
      </c>
      <c r="M323" s="36"/>
      <c r="N323" s="36">
        <f t="shared" si="34"/>
        <v>33.883478774082036</v>
      </c>
      <c r="O323" s="36">
        <f t="shared" si="34"/>
        <v>2.7549428776189875</v>
      </c>
      <c r="P323" s="36"/>
      <c r="Q323" s="36">
        <f t="shared" si="35"/>
        <v>7.539732726276295</v>
      </c>
      <c r="R323" s="36">
        <f t="shared" si="35"/>
        <v>2.6548206230765987</v>
      </c>
      <c r="S323" s="36">
        <f t="shared" si="35"/>
        <v>2.2585472787825136</v>
      </c>
      <c r="T323" s="36">
        <f t="shared" si="35"/>
        <v>1.2921040428312465</v>
      </c>
      <c r="U323" s="36">
        <f t="shared" si="35"/>
        <v>0.674507820075039</v>
      </c>
      <c r="V323" s="36">
        <f t="shared" si="35"/>
        <v>0.4215673875468994</v>
      </c>
      <c r="W323" s="36">
        <f t="shared" si="35"/>
        <v>0.36254795329033346</v>
      </c>
      <c r="X323" s="36">
        <f t="shared" si="35"/>
        <v>0.2329159816196619</v>
      </c>
      <c r="Y323" s="36">
        <f t="shared" si="35"/>
        <v>0.3657097086969352</v>
      </c>
      <c r="Z323" s="36">
        <f t="shared" si="35"/>
        <v>0.2761266388432191</v>
      </c>
      <c r="AA323" s="37"/>
      <c r="AB323" s="16">
        <f t="shared" si="32"/>
        <v>100</v>
      </c>
      <c r="AC323" s="18"/>
    </row>
    <row r="324" spans="1:29" ht="12.75">
      <c r="A324" s="19"/>
      <c r="B324" s="20"/>
      <c r="C324" s="13"/>
      <c r="D324" s="38"/>
      <c r="E324" s="38"/>
      <c r="F324" s="38"/>
      <c r="G324" s="38"/>
      <c r="H324" s="38"/>
      <c r="I324" s="38"/>
      <c r="J324" s="32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2"/>
      <c r="AB324" s="38"/>
      <c r="AC324" s="14"/>
    </row>
    <row r="325" spans="1:29" ht="12.75">
      <c r="A325" s="12" t="s">
        <v>107</v>
      </c>
      <c r="B325" s="12" t="s">
        <v>108</v>
      </c>
      <c r="C325" s="13"/>
      <c r="D325" s="29">
        <f aca="true" t="shared" si="36" ref="D325:D388">E86*100/D86</f>
        <v>81.3932584269663</v>
      </c>
      <c r="E325" s="29">
        <f aca="true" t="shared" si="37" ref="E325:E388">100-D325</f>
        <v>18.606741573033702</v>
      </c>
      <c r="F325" s="29">
        <f aca="true" t="shared" si="38" ref="F325:F388">F86*100/E86</f>
        <v>93.67752622860299</v>
      </c>
      <c r="G325" s="29">
        <f aca="true" t="shared" si="39" ref="G325:G388">G86*100/E86</f>
        <v>3.5891772501380452</v>
      </c>
      <c r="H325" s="29">
        <f aca="true" t="shared" si="40" ref="H325:H388">H86*100/E86</f>
        <v>2.733296521258973</v>
      </c>
      <c r="I325" s="29"/>
      <c r="J325" s="30"/>
      <c r="K325" s="29">
        <f aca="true" t="shared" si="41" ref="K325:L340">K86*100/$AB86</f>
        <v>62.3342175066313</v>
      </c>
      <c r="L325" s="29">
        <f t="shared" si="41"/>
        <v>7.043913940465664</v>
      </c>
      <c r="M325" s="31"/>
      <c r="N325" s="29">
        <f aca="true" t="shared" si="42" ref="N325:O340">N86*100/$AB86</f>
        <v>14.294134983790157</v>
      </c>
      <c r="O325" s="29">
        <f t="shared" si="42"/>
        <v>1.8272914824638962</v>
      </c>
      <c r="P325" s="31"/>
      <c r="Q325" s="29">
        <f aca="true" t="shared" si="43" ref="Q325:Z340">Q86*100/$AB86</f>
        <v>10.934276451517832</v>
      </c>
      <c r="R325" s="29">
        <f t="shared" si="43"/>
        <v>0.9725906277630415</v>
      </c>
      <c r="S325" s="29">
        <f t="shared" si="43"/>
        <v>0.9136457412319481</v>
      </c>
      <c r="T325" s="29">
        <f t="shared" si="43"/>
        <v>0.1768346595932803</v>
      </c>
      <c r="U325" s="29">
        <f t="shared" si="43"/>
        <v>0.11788977306218686</v>
      </c>
      <c r="V325" s="29">
        <f t="shared" si="43"/>
        <v>0.26525198938992045</v>
      </c>
      <c r="W325" s="29">
        <f t="shared" si="43"/>
        <v>0.206307102858827</v>
      </c>
      <c r="X325" s="29">
        <f t="shared" si="43"/>
        <v>0.32419687592101387</v>
      </c>
      <c r="Y325" s="29">
        <f t="shared" si="43"/>
        <v>0.412614205717654</v>
      </c>
      <c r="Z325" s="29">
        <f t="shared" si="43"/>
        <v>0.1768346595932803</v>
      </c>
      <c r="AA325" s="30"/>
      <c r="AB325" s="33">
        <f aca="true" t="shared" si="44" ref="AB325:AB388">SUM(K325:Z325)</f>
        <v>100.00000000000001</v>
      </c>
      <c r="AC325" s="14"/>
    </row>
    <row r="326" spans="1:29" ht="12.75">
      <c r="A326" s="15" t="s">
        <v>107</v>
      </c>
      <c r="B326" s="15" t="s">
        <v>109</v>
      </c>
      <c r="C326" s="13"/>
      <c r="D326" s="34">
        <f t="shared" si="36"/>
        <v>76.97841726618705</v>
      </c>
      <c r="E326" s="34">
        <f t="shared" si="37"/>
        <v>23.02158273381295</v>
      </c>
      <c r="F326" s="34">
        <f t="shared" si="38"/>
        <v>87.85046728971963</v>
      </c>
      <c r="G326" s="34">
        <f t="shared" si="39"/>
        <v>6.008010680907877</v>
      </c>
      <c r="H326" s="34">
        <f t="shared" si="40"/>
        <v>6.141522029372497</v>
      </c>
      <c r="I326" s="34"/>
      <c r="J326" s="30"/>
      <c r="K326" s="34">
        <f t="shared" si="41"/>
        <v>43.389057750759875</v>
      </c>
      <c r="L326" s="34">
        <f t="shared" si="41"/>
        <v>6.686930091185411</v>
      </c>
      <c r="M326" s="31"/>
      <c r="N326" s="34">
        <f t="shared" si="42"/>
        <v>30.091185410334347</v>
      </c>
      <c r="O326" s="34">
        <f t="shared" si="42"/>
        <v>1.7477203647416413</v>
      </c>
      <c r="P326" s="31"/>
      <c r="Q326" s="34">
        <f t="shared" si="43"/>
        <v>13.525835866261398</v>
      </c>
      <c r="R326" s="34">
        <f t="shared" si="43"/>
        <v>0.9878419452887538</v>
      </c>
      <c r="S326" s="34">
        <f t="shared" si="43"/>
        <v>1.5197568389057752</v>
      </c>
      <c r="T326" s="34">
        <f t="shared" si="43"/>
        <v>0.303951367781155</v>
      </c>
      <c r="U326" s="34">
        <f t="shared" si="43"/>
        <v>0.07598784194528875</v>
      </c>
      <c r="V326" s="34">
        <f t="shared" si="43"/>
        <v>0.3799392097264438</v>
      </c>
      <c r="W326" s="34">
        <f t="shared" si="43"/>
        <v>0</v>
      </c>
      <c r="X326" s="34">
        <f t="shared" si="43"/>
        <v>0.303951367781155</v>
      </c>
      <c r="Y326" s="34">
        <f t="shared" si="43"/>
        <v>0.8358662613981763</v>
      </c>
      <c r="Z326" s="34">
        <f t="shared" si="43"/>
        <v>0.1519756838905775</v>
      </c>
      <c r="AA326" s="30"/>
      <c r="AB326" s="35">
        <f t="shared" si="44"/>
        <v>100.00000000000001</v>
      </c>
      <c r="AC326" s="14"/>
    </row>
    <row r="327" spans="1:29" ht="12.75">
      <c r="A327" s="12" t="s">
        <v>107</v>
      </c>
      <c r="B327" s="12" t="s">
        <v>110</v>
      </c>
      <c r="C327" s="13"/>
      <c r="D327" s="29">
        <f t="shared" si="36"/>
        <v>77.36111111111111</v>
      </c>
      <c r="E327" s="29">
        <f t="shared" si="37"/>
        <v>22.638888888888886</v>
      </c>
      <c r="F327" s="29">
        <f t="shared" si="38"/>
        <v>90.66427289048474</v>
      </c>
      <c r="G327" s="29">
        <f t="shared" si="39"/>
        <v>5.026929982046679</v>
      </c>
      <c r="H327" s="29">
        <f t="shared" si="40"/>
        <v>4.308797127468582</v>
      </c>
      <c r="I327" s="29"/>
      <c r="J327" s="30"/>
      <c r="K327" s="29">
        <f t="shared" si="41"/>
        <v>56.83168316831683</v>
      </c>
      <c r="L327" s="29">
        <f t="shared" si="41"/>
        <v>16.831683168316832</v>
      </c>
      <c r="M327" s="31"/>
      <c r="N327" s="29">
        <f t="shared" si="42"/>
        <v>13.267326732673267</v>
      </c>
      <c r="O327" s="29">
        <f t="shared" si="42"/>
        <v>1.5841584158415842</v>
      </c>
      <c r="P327" s="31"/>
      <c r="Q327" s="29">
        <f t="shared" si="43"/>
        <v>8.316831683168317</v>
      </c>
      <c r="R327" s="29">
        <f t="shared" si="43"/>
        <v>0.594059405940594</v>
      </c>
      <c r="S327" s="29">
        <f t="shared" si="43"/>
        <v>0.7920792079207921</v>
      </c>
      <c r="T327" s="29">
        <f t="shared" si="43"/>
        <v>0</v>
      </c>
      <c r="U327" s="29">
        <f t="shared" si="43"/>
        <v>0</v>
      </c>
      <c r="V327" s="29">
        <f t="shared" si="43"/>
        <v>0.19801980198019803</v>
      </c>
      <c r="W327" s="29">
        <f t="shared" si="43"/>
        <v>0.19801980198019803</v>
      </c>
      <c r="X327" s="29">
        <f t="shared" si="43"/>
        <v>0.594059405940594</v>
      </c>
      <c r="Y327" s="29">
        <f t="shared" si="43"/>
        <v>0.39603960396039606</v>
      </c>
      <c r="Z327" s="29">
        <f t="shared" si="43"/>
        <v>0.39603960396039606</v>
      </c>
      <c r="AA327" s="30"/>
      <c r="AB327" s="33">
        <f t="shared" si="44"/>
        <v>99.99999999999999</v>
      </c>
      <c r="AC327" s="14"/>
    </row>
    <row r="328" spans="1:29" ht="12.75">
      <c r="A328" s="15" t="s">
        <v>107</v>
      </c>
      <c r="B328" s="15" t="s">
        <v>111</v>
      </c>
      <c r="C328" s="13"/>
      <c r="D328" s="34">
        <f t="shared" si="36"/>
        <v>80.49713193116635</v>
      </c>
      <c r="E328" s="34">
        <f t="shared" si="37"/>
        <v>19.50286806883365</v>
      </c>
      <c r="F328" s="34">
        <f t="shared" si="38"/>
        <v>93.11163895486936</v>
      </c>
      <c r="G328" s="34">
        <f t="shared" si="39"/>
        <v>3.503562945368171</v>
      </c>
      <c r="H328" s="34">
        <f t="shared" si="40"/>
        <v>3.3847980997624703</v>
      </c>
      <c r="I328" s="34"/>
      <c r="J328" s="30"/>
      <c r="K328" s="34">
        <f t="shared" si="41"/>
        <v>44.77040816326531</v>
      </c>
      <c r="L328" s="34">
        <f t="shared" si="41"/>
        <v>11.607142857142858</v>
      </c>
      <c r="M328" s="31"/>
      <c r="N328" s="34">
        <f t="shared" si="42"/>
        <v>25.7015306122449</v>
      </c>
      <c r="O328" s="34">
        <f t="shared" si="42"/>
        <v>3.252551020408163</v>
      </c>
      <c r="P328" s="31"/>
      <c r="Q328" s="34">
        <f t="shared" si="43"/>
        <v>10.58673469387755</v>
      </c>
      <c r="R328" s="34">
        <f t="shared" si="43"/>
        <v>1.0841836734693877</v>
      </c>
      <c r="S328" s="34">
        <f t="shared" si="43"/>
        <v>1.530612244897959</v>
      </c>
      <c r="T328" s="34">
        <f t="shared" si="43"/>
        <v>0.06377551020408163</v>
      </c>
      <c r="U328" s="34">
        <f t="shared" si="43"/>
        <v>0.12755102040816327</v>
      </c>
      <c r="V328" s="34">
        <f t="shared" si="43"/>
        <v>0.31887755102040816</v>
      </c>
      <c r="W328" s="34">
        <f t="shared" si="43"/>
        <v>0.1913265306122449</v>
      </c>
      <c r="X328" s="34">
        <f t="shared" si="43"/>
        <v>0.1913265306122449</v>
      </c>
      <c r="Y328" s="34">
        <f t="shared" si="43"/>
        <v>0.44642857142857145</v>
      </c>
      <c r="Z328" s="34">
        <f t="shared" si="43"/>
        <v>0.12755102040816327</v>
      </c>
      <c r="AA328" s="30"/>
      <c r="AB328" s="35">
        <f t="shared" si="44"/>
        <v>99.99999999999997</v>
      </c>
      <c r="AC328" s="14"/>
    </row>
    <row r="329" spans="1:29" ht="12.75">
      <c r="A329" s="12" t="s">
        <v>107</v>
      </c>
      <c r="B329" s="12" t="s">
        <v>112</v>
      </c>
      <c r="C329" s="13"/>
      <c r="D329" s="29">
        <f t="shared" si="36"/>
        <v>75.53956834532374</v>
      </c>
      <c r="E329" s="29">
        <f t="shared" si="37"/>
        <v>24.460431654676256</v>
      </c>
      <c r="F329" s="29">
        <f t="shared" si="38"/>
        <v>82.22222222222223</v>
      </c>
      <c r="G329" s="29">
        <f t="shared" si="39"/>
        <v>10.317460317460318</v>
      </c>
      <c r="H329" s="29">
        <f t="shared" si="40"/>
        <v>7.4603174603174605</v>
      </c>
      <c r="I329" s="29"/>
      <c r="J329" s="30"/>
      <c r="K329" s="29">
        <f t="shared" si="41"/>
        <v>25.096525096525095</v>
      </c>
      <c r="L329" s="29">
        <f t="shared" si="41"/>
        <v>8.88030888030888</v>
      </c>
      <c r="M329" s="31"/>
      <c r="N329" s="29">
        <f t="shared" si="42"/>
        <v>35.52123552123552</v>
      </c>
      <c r="O329" s="29">
        <f t="shared" si="42"/>
        <v>3.281853281853282</v>
      </c>
      <c r="P329" s="31"/>
      <c r="Q329" s="29">
        <f t="shared" si="43"/>
        <v>22.2007722007722</v>
      </c>
      <c r="R329" s="29">
        <f t="shared" si="43"/>
        <v>1.5444015444015444</v>
      </c>
      <c r="S329" s="29">
        <f t="shared" si="43"/>
        <v>1.7374517374517375</v>
      </c>
      <c r="T329" s="29">
        <f t="shared" si="43"/>
        <v>0.5791505791505791</v>
      </c>
      <c r="U329" s="29">
        <f t="shared" si="43"/>
        <v>0.5791505791505791</v>
      </c>
      <c r="V329" s="29">
        <f t="shared" si="43"/>
        <v>0.3861003861003861</v>
      </c>
      <c r="W329" s="29">
        <f t="shared" si="43"/>
        <v>0</v>
      </c>
      <c r="X329" s="29">
        <f t="shared" si="43"/>
        <v>0</v>
      </c>
      <c r="Y329" s="29">
        <f t="shared" si="43"/>
        <v>0</v>
      </c>
      <c r="Z329" s="29">
        <f t="shared" si="43"/>
        <v>0.19305019305019305</v>
      </c>
      <c r="AA329" s="30"/>
      <c r="AB329" s="33">
        <f t="shared" si="44"/>
        <v>99.99999999999999</v>
      </c>
      <c r="AC329" s="14"/>
    </row>
    <row r="330" spans="1:29" ht="12.75">
      <c r="A330" s="15" t="s">
        <v>107</v>
      </c>
      <c r="B330" s="15" t="s">
        <v>113</v>
      </c>
      <c r="C330" s="13"/>
      <c r="D330" s="34">
        <f t="shared" si="36"/>
        <v>79.7056810403833</v>
      </c>
      <c r="E330" s="34">
        <f t="shared" si="37"/>
        <v>20.294318959616703</v>
      </c>
      <c r="F330" s="34">
        <f t="shared" si="38"/>
        <v>91.412623443538</v>
      </c>
      <c r="G330" s="34">
        <f t="shared" si="39"/>
        <v>4.18439439478512</v>
      </c>
      <c r="H330" s="34">
        <f t="shared" si="40"/>
        <v>4.399078808696671</v>
      </c>
      <c r="I330" s="34"/>
      <c r="J330" s="30"/>
      <c r="K330" s="34">
        <f t="shared" si="41"/>
        <v>48.90046543404927</v>
      </c>
      <c r="L330" s="34">
        <f t="shared" si="41"/>
        <v>3.60391135402878</v>
      </c>
      <c r="M330" s="31"/>
      <c r="N330" s="34">
        <f t="shared" si="42"/>
        <v>22.669627225756866</v>
      </c>
      <c r="O330" s="34">
        <f t="shared" si="42"/>
        <v>3.586831205431487</v>
      </c>
      <c r="P330" s="31"/>
      <c r="Q330" s="34">
        <f t="shared" si="43"/>
        <v>8.864597121994962</v>
      </c>
      <c r="R330" s="34">
        <f t="shared" si="43"/>
        <v>2.1307485375122766</v>
      </c>
      <c r="S330" s="34">
        <f t="shared" si="43"/>
        <v>7.417054528374397</v>
      </c>
      <c r="T330" s="34">
        <f t="shared" si="43"/>
        <v>0.5764550151586318</v>
      </c>
      <c r="U330" s="34">
        <f t="shared" si="43"/>
        <v>0.4697040864255519</v>
      </c>
      <c r="V330" s="34">
        <f t="shared" si="43"/>
        <v>0.4398138263802895</v>
      </c>
      <c r="W330" s="34">
        <f t="shared" si="43"/>
        <v>0.40138349203638074</v>
      </c>
      <c r="X330" s="34">
        <f t="shared" si="43"/>
        <v>0.2732823775566847</v>
      </c>
      <c r="Y330" s="34">
        <f t="shared" si="43"/>
        <v>0.36295315769247194</v>
      </c>
      <c r="Z330" s="34">
        <f t="shared" si="43"/>
        <v>0.3031726376019471</v>
      </c>
      <c r="AA330" s="30"/>
      <c r="AB330" s="35">
        <f t="shared" si="44"/>
        <v>99.99999999999999</v>
      </c>
      <c r="AC330" s="14"/>
    </row>
    <row r="331" spans="1:29" ht="12.75">
      <c r="A331" s="12" t="s">
        <v>107</v>
      </c>
      <c r="B331" s="12" t="s">
        <v>114</v>
      </c>
      <c r="C331" s="13"/>
      <c r="D331" s="29">
        <f t="shared" si="36"/>
        <v>73.77326565143824</v>
      </c>
      <c r="E331" s="29">
        <f t="shared" si="37"/>
        <v>26.226734348561763</v>
      </c>
      <c r="F331" s="29">
        <f t="shared" si="38"/>
        <v>87.61467889908256</v>
      </c>
      <c r="G331" s="29">
        <f t="shared" si="39"/>
        <v>8.715596330275229</v>
      </c>
      <c r="H331" s="29">
        <f t="shared" si="40"/>
        <v>3.669724770642202</v>
      </c>
      <c r="I331" s="29"/>
      <c r="J331" s="30"/>
      <c r="K331" s="29">
        <f t="shared" si="41"/>
        <v>56.282722513089006</v>
      </c>
      <c r="L331" s="29">
        <f t="shared" si="41"/>
        <v>4.712041884816754</v>
      </c>
      <c r="M331" s="31"/>
      <c r="N331" s="29">
        <f t="shared" si="42"/>
        <v>17.539267015706805</v>
      </c>
      <c r="O331" s="29">
        <f t="shared" si="42"/>
        <v>1.8324607329842932</v>
      </c>
      <c r="P331" s="31"/>
      <c r="Q331" s="29">
        <f t="shared" si="43"/>
        <v>7.591623036649215</v>
      </c>
      <c r="R331" s="29">
        <f t="shared" si="43"/>
        <v>0.7853403141361257</v>
      </c>
      <c r="S331" s="29">
        <f t="shared" si="43"/>
        <v>8.900523560209423</v>
      </c>
      <c r="T331" s="29">
        <f t="shared" si="43"/>
        <v>0.7853403141361257</v>
      </c>
      <c r="U331" s="29">
        <f t="shared" si="43"/>
        <v>0</v>
      </c>
      <c r="V331" s="29">
        <f t="shared" si="43"/>
        <v>0.7853403141361257</v>
      </c>
      <c r="W331" s="29">
        <f t="shared" si="43"/>
        <v>0</v>
      </c>
      <c r="X331" s="29">
        <f t="shared" si="43"/>
        <v>0.2617801047120419</v>
      </c>
      <c r="Y331" s="29">
        <f t="shared" si="43"/>
        <v>0</v>
      </c>
      <c r="Z331" s="29">
        <f t="shared" si="43"/>
        <v>0.5235602094240838</v>
      </c>
      <c r="AA331" s="30"/>
      <c r="AB331" s="33">
        <f t="shared" si="44"/>
        <v>99.99999999999999</v>
      </c>
      <c r="AC331" s="14"/>
    </row>
    <row r="332" spans="1:29" ht="12.75">
      <c r="A332" s="15" t="s">
        <v>107</v>
      </c>
      <c r="B332" s="15" t="s">
        <v>115</v>
      </c>
      <c r="C332" s="13"/>
      <c r="D332" s="34">
        <f t="shared" si="36"/>
        <v>84.76023647908912</v>
      </c>
      <c r="E332" s="34">
        <f t="shared" si="37"/>
        <v>15.239763520910884</v>
      </c>
      <c r="F332" s="34">
        <f t="shared" si="38"/>
        <v>91.44923792301731</v>
      </c>
      <c r="G332" s="34">
        <f t="shared" si="39"/>
        <v>4.9082924308964095</v>
      </c>
      <c r="H332" s="34">
        <f t="shared" si="40"/>
        <v>3.6424696460862824</v>
      </c>
      <c r="I332" s="34"/>
      <c r="J332" s="30"/>
      <c r="K332" s="34">
        <f t="shared" si="41"/>
        <v>48.30508474576271</v>
      </c>
      <c r="L332" s="34">
        <f t="shared" si="41"/>
        <v>2.175141242937853</v>
      </c>
      <c r="M332" s="31"/>
      <c r="N332" s="34">
        <f t="shared" si="42"/>
        <v>38.27683615819209</v>
      </c>
      <c r="O332" s="34">
        <f t="shared" si="42"/>
        <v>2.3163841807909606</v>
      </c>
      <c r="P332" s="31"/>
      <c r="Q332" s="34">
        <f t="shared" si="43"/>
        <v>4.209039548022599</v>
      </c>
      <c r="R332" s="34">
        <f t="shared" si="43"/>
        <v>1.6101694915254237</v>
      </c>
      <c r="S332" s="34">
        <f t="shared" si="43"/>
        <v>1.1016949152542372</v>
      </c>
      <c r="T332" s="34">
        <f t="shared" si="43"/>
        <v>0.3107344632768362</v>
      </c>
      <c r="U332" s="34">
        <f t="shared" si="43"/>
        <v>0.22598870056497175</v>
      </c>
      <c r="V332" s="34">
        <f t="shared" si="43"/>
        <v>0.2824858757062147</v>
      </c>
      <c r="W332" s="34">
        <f t="shared" si="43"/>
        <v>0.3389830508474576</v>
      </c>
      <c r="X332" s="34">
        <f t="shared" si="43"/>
        <v>0.1694915254237288</v>
      </c>
      <c r="Y332" s="34">
        <f t="shared" si="43"/>
        <v>0.5084745762711864</v>
      </c>
      <c r="Z332" s="34">
        <f t="shared" si="43"/>
        <v>0.1694915254237288</v>
      </c>
      <c r="AA332" s="30"/>
      <c r="AB332" s="35">
        <f t="shared" si="44"/>
        <v>99.99999999999999</v>
      </c>
      <c r="AC332" s="14"/>
    </row>
    <row r="333" spans="1:29" ht="12.75">
      <c r="A333" s="12" t="s">
        <v>107</v>
      </c>
      <c r="B333" s="12" t="s">
        <v>116</v>
      </c>
      <c r="C333" s="13"/>
      <c r="D333" s="29">
        <f t="shared" si="36"/>
        <v>74.75046210720888</v>
      </c>
      <c r="E333" s="29">
        <f t="shared" si="37"/>
        <v>25.249537892791125</v>
      </c>
      <c r="F333" s="29">
        <f t="shared" si="38"/>
        <v>90.99901088031652</v>
      </c>
      <c r="G333" s="29">
        <f t="shared" si="39"/>
        <v>4.797230464886251</v>
      </c>
      <c r="H333" s="29">
        <f t="shared" si="40"/>
        <v>4.20375865479723</v>
      </c>
      <c r="I333" s="29"/>
      <c r="J333" s="30"/>
      <c r="K333" s="29">
        <f t="shared" si="41"/>
        <v>60.92391304347826</v>
      </c>
      <c r="L333" s="29">
        <f t="shared" si="41"/>
        <v>6.630434782608695</v>
      </c>
      <c r="M333" s="31"/>
      <c r="N333" s="29">
        <f t="shared" si="42"/>
        <v>14.891304347826088</v>
      </c>
      <c r="O333" s="29">
        <f t="shared" si="42"/>
        <v>4.184782608695652</v>
      </c>
      <c r="P333" s="31"/>
      <c r="Q333" s="29">
        <f t="shared" si="43"/>
        <v>8.478260869565217</v>
      </c>
      <c r="R333" s="29">
        <f t="shared" si="43"/>
        <v>0.3804347826086957</v>
      </c>
      <c r="S333" s="29">
        <f t="shared" si="43"/>
        <v>2.3369565217391304</v>
      </c>
      <c r="T333" s="29">
        <f t="shared" si="43"/>
        <v>0.32608695652173914</v>
      </c>
      <c r="U333" s="29">
        <f t="shared" si="43"/>
        <v>0.5434782608695652</v>
      </c>
      <c r="V333" s="29">
        <f t="shared" si="43"/>
        <v>0.32608695652173914</v>
      </c>
      <c r="W333" s="29">
        <f t="shared" si="43"/>
        <v>0.16304347826086957</v>
      </c>
      <c r="X333" s="29">
        <f t="shared" si="43"/>
        <v>0.32608695652173914</v>
      </c>
      <c r="Y333" s="29">
        <f t="shared" si="43"/>
        <v>0.32608695652173914</v>
      </c>
      <c r="Z333" s="29">
        <f t="shared" si="43"/>
        <v>0.16304347826086957</v>
      </c>
      <c r="AA333" s="30"/>
      <c r="AB333" s="33">
        <f t="shared" si="44"/>
        <v>100</v>
      </c>
      <c r="AC333" s="14"/>
    </row>
    <row r="334" spans="1:29" ht="12.75">
      <c r="A334" s="15" t="s">
        <v>107</v>
      </c>
      <c r="B334" s="15" t="s">
        <v>117</v>
      </c>
      <c r="C334" s="13"/>
      <c r="D334" s="34">
        <f t="shared" si="36"/>
        <v>79.67038112182789</v>
      </c>
      <c r="E334" s="34">
        <f t="shared" si="37"/>
        <v>20.329618878172113</v>
      </c>
      <c r="F334" s="34">
        <f t="shared" si="38"/>
        <v>91.88998589562765</v>
      </c>
      <c r="G334" s="34">
        <f t="shared" si="39"/>
        <v>4.007992477668077</v>
      </c>
      <c r="H334" s="34">
        <f t="shared" si="40"/>
        <v>4.102021626704278</v>
      </c>
      <c r="I334" s="34"/>
      <c r="J334" s="30"/>
      <c r="K334" s="34">
        <f t="shared" si="41"/>
        <v>49.04067536454336</v>
      </c>
      <c r="L334" s="34">
        <f t="shared" si="41"/>
        <v>3.760552570990023</v>
      </c>
      <c r="M334" s="31"/>
      <c r="N334" s="34">
        <f t="shared" si="42"/>
        <v>29.253005883857764</v>
      </c>
      <c r="O334" s="34">
        <f t="shared" si="42"/>
        <v>3.6454336147352264</v>
      </c>
      <c r="P334" s="31"/>
      <c r="Q334" s="34">
        <f t="shared" si="43"/>
        <v>6.421079559989767</v>
      </c>
      <c r="R334" s="34">
        <f t="shared" si="43"/>
        <v>2.3791250959324635</v>
      </c>
      <c r="S334" s="34">
        <f t="shared" si="43"/>
        <v>3.248912765413149</v>
      </c>
      <c r="T334" s="34">
        <f t="shared" si="43"/>
        <v>0.24302890764901508</v>
      </c>
      <c r="U334" s="34">
        <f t="shared" si="43"/>
        <v>0.23023791250959325</v>
      </c>
      <c r="V334" s="34">
        <f t="shared" si="43"/>
        <v>0.33256587362496803</v>
      </c>
      <c r="W334" s="34">
        <f t="shared" si="43"/>
        <v>0.28140189306728064</v>
      </c>
      <c r="X334" s="34">
        <f t="shared" si="43"/>
        <v>0.5244308007162958</v>
      </c>
      <c r="Y334" s="34">
        <f t="shared" si="43"/>
        <v>0.3197748784855462</v>
      </c>
      <c r="Z334" s="34">
        <f t="shared" si="43"/>
        <v>0.3197748784855462</v>
      </c>
      <c r="AA334" s="30"/>
      <c r="AB334" s="35">
        <f t="shared" si="44"/>
        <v>100.00000000000001</v>
      </c>
      <c r="AC334" s="14"/>
    </row>
    <row r="335" spans="1:29" ht="12.75">
      <c r="A335" s="12" t="s">
        <v>107</v>
      </c>
      <c r="B335" s="12" t="s">
        <v>118</v>
      </c>
      <c r="C335" s="13"/>
      <c r="D335" s="29">
        <f t="shared" si="36"/>
        <v>83.28066647515082</v>
      </c>
      <c r="E335" s="29">
        <f t="shared" si="37"/>
        <v>16.719333524849176</v>
      </c>
      <c r="F335" s="29">
        <f t="shared" si="38"/>
        <v>91.92825112107623</v>
      </c>
      <c r="G335" s="29">
        <f t="shared" si="39"/>
        <v>4.277337012763022</v>
      </c>
      <c r="H335" s="29">
        <f t="shared" si="40"/>
        <v>3.794411866160745</v>
      </c>
      <c r="I335" s="29"/>
      <c r="J335" s="30"/>
      <c r="K335" s="29">
        <f t="shared" si="41"/>
        <v>56.69793621013133</v>
      </c>
      <c r="L335" s="29">
        <f t="shared" si="41"/>
        <v>6.0037523452157595</v>
      </c>
      <c r="M335" s="31"/>
      <c r="N335" s="29">
        <f t="shared" si="42"/>
        <v>24.915572232645403</v>
      </c>
      <c r="O335" s="29">
        <f t="shared" si="42"/>
        <v>2.476547842401501</v>
      </c>
      <c r="P335" s="31"/>
      <c r="Q335" s="29">
        <f t="shared" si="43"/>
        <v>4.352720450281426</v>
      </c>
      <c r="R335" s="29">
        <f t="shared" si="43"/>
        <v>1.7636022514071295</v>
      </c>
      <c r="S335" s="29">
        <f t="shared" si="43"/>
        <v>1.726078799249531</v>
      </c>
      <c r="T335" s="29">
        <f t="shared" si="43"/>
        <v>0.150093808630394</v>
      </c>
      <c r="U335" s="29">
        <f t="shared" si="43"/>
        <v>0.6378986866791745</v>
      </c>
      <c r="V335" s="29">
        <f t="shared" si="43"/>
        <v>0.300187617260788</v>
      </c>
      <c r="W335" s="29">
        <f t="shared" si="43"/>
        <v>0.075046904315197</v>
      </c>
      <c r="X335" s="29">
        <f t="shared" si="43"/>
        <v>0.225140712945591</v>
      </c>
      <c r="Y335" s="29">
        <f t="shared" si="43"/>
        <v>0.37523452157598497</v>
      </c>
      <c r="Z335" s="29">
        <f t="shared" si="43"/>
        <v>0.300187617260788</v>
      </c>
      <c r="AA335" s="30"/>
      <c r="AB335" s="33">
        <f t="shared" si="44"/>
        <v>100.00000000000001</v>
      </c>
      <c r="AC335" s="14"/>
    </row>
    <row r="336" spans="1:29" ht="12.75">
      <c r="A336" s="15" t="s">
        <v>107</v>
      </c>
      <c r="B336" s="15" t="s">
        <v>119</v>
      </c>
      <c r="C336" s="13"/>
      <c r="D336" s="34">
        <f t="shared" si="36"/>
        <v>76.06490872210954</v>
      </c>
      <c r="E336" s="34">
        <f t="shared" si="37"/>
        <v>23.935091277890464</v>
      </c>
      <c r="F336" s="34">
        <f t="shared" si="38"/>
        <v>92.62222222222222</v>
      </c>
      <c r="G336" s="34">
        <f t="shared" si="39"/>
        <v>4.044444444444444</v>
      </c>
      <c r="H336" s="34">
        <f t="shared" si="40"/>
        <v>3.3333333333333335</v>
      </c>
      <c r="I336" s="34"/>
      <c r="J336" s="30"/>
      <c r="K336" s="34">
        <f t="shared" si="41"/>
        <v>41.12284069097889</v>
      </c>
      <c r="L336" s="34">
        <f t="shared" si="41"/>
        <v>8.109404990403071</v>
      </c>
      <c r="M336" s="31"/>
      <c r="N336" s="34">
        <f t="shared" si="42"/>
        <v>33.30134357005758</v>
      </c>
      <c r="O336" s="34">
        <f t="shared" si="42"/>
        <v>2.2072936660268714</v>
      </c>
      <c r="P336" s="31"/>
      <c r="Q336" s="34">
        <f t="shared" si="43"/>
        <v>11.036468330134356</v>
      </c>
      <c r="R336" s="34">
        <f t="shared" si="43"/>
        <v>1.3915547024952015</v>
      </c>
      <c r="S336" s="34">
        <f t="shared" si="43"/>
        <v>1.1516314779270633</v>
      </c>
      <c r="T336" s="34">
        <f t="shared" si="43"/>
        <v>0.09596928982725528</v>
      </c>
      <c r="U336" s="34">
        <f t="shared" si="43"/>
        <v>0.3838771593090211</v>
      </c>
      <c r="V336" s="34">
        <f t="shared" si="43"/>
        <v>0.28790786948176583</v>
      </c>
      <c r="W336" s="34">
        <f t="shared" si="43"/>
        <v>0.19193857965451055</v>
      </c>
      <c r="X336" s="34">
        <f t="shared" si="43"/>
        <v>0.2399232245681382</v>
      </c>
      <c r="Y336" s="34">
        <f t="shared" si="43"/>
        <v>0.2399232245681382</v>
      </c>
      <c r="Z336" s="34">
        <f t="shared" si="43"/>
        <v>0.2399232245681382</v>
      </c>
      <c r="AA336" s="30"/>
      <c r="AB336" s="35">
        <f t="shared" si="44"/>
        <v>100.00000000000001</v>
      </c>
      <c r="AC336" s="14"/>
    </row>
    <row r="337" spans="1:29" ht="12.75">
      <c r="A337" s="12" t="s">
        <v>107</v>
      </c>
      <c r="B337" s="12" t="s">
        <v>120</v>
      </c>
      <c r="C337" s="13"/>
      <c r="D337" s="29">
        <f t="shared" si="36"/>
        <v>76.41618497109826</v>
      </c>
      <c r="E337" s="29">
        <f t="shared" si="37"/>
        <v>23.58381502890174</v>
      </c>
      <c r="F337" s="29">
        <f t="shared" si="38"/>
        <v>89.25869894099849</v>
      </c>
      <c r="G337" s="29">
        <f t="shared" si="39"/>
        <v>4.53857791225416</v>
      </c>
      <c r="H337" s="29">
        <f t="shared" si="40"/>
        <v>6.202723146747353</v>
      </c>
      <c r="I337" s="29"/>
      <c r="J337" s="30"/>
      <c r="K337" s="29">
        <f t="shared" si="41"/>
        <v>38.644067796610166</v>
      </c>
      <c r="L337" s="29">
        <f t="shared" si="41"/>
        <v>23.050847457627118</v>
      </c>
      <c r="M337" s="31"/>
      <c r="N337" s="29">
        <f t="shared" si="42"/>
        <v>20.508474576271187</v>
      </c>
      <c r="O337" s="29">
        <f t="shared" si="42"/>
        <v>2.2033898305084745</v>
      </c>
      <c r="P337" s="31"/>
      <c r="Q337" s="29">
        <f t="shared" si="43"/>
        <v>10.677966101694915</v>
      </c>
      <c r="R337" s="29">
        <f t="shared" si="43"/>
        <v>0.6779661016949152</v>
      </c>
      <c r="S337" s="29">
        <f t="shared" si="43"/>
        <v>1.8644067796610169</v>
      </c>
      <c r="T337" s="29">
        <f t="shared" si="43"/>
        <v>0.3389830508474576</v>
      </c>
      <c r="U337" s="29">
        <f t="shared" si="43"/>
        <v>0.5084745762711864</v>
      </c>
      <c r="V337" s="29">
        <f t="shared" si="43"/>
        <v>0.5084745762711864</v>
      </c>
      <c r="W337" s="29">
        <f t="shared" si="43"/>
        <v>0.3389830508474576</v>
      </c>
      <c r="X337" s="29">
        <f t="shared" si="43"/>
        <v>0.1694915254237288</v>
      </c>
      <c r="Y337" s="29">
        <f t="shared" si="43"/>
        <v>0.1694915254237288</v>
      </c>
      <c r="Z337" s="29">
        <f t="shared" si="43"/>
        <v>0.3389830508474576</v>
      </c>
      <c r="AA337" s="30"/>
      <c r="AB337" s="33">
        <f t="shared" si="44"/>
        <v>99.99999999999999</v>
      </c>
      <c r="AC337" s="14"/>
    </row>
    <row r="338" spans="1:29" ht="12.75">
      <c r="A338" s="15" t="s">
        <v>107</v>
      </c>
      <c r="B338" s="15" t="s">
        <v>121</v>
      </c>
      <c r="C338" s="13"/>
      <c r="D338" s="34">
        <f t="shared" si="36"/>
        <v>83.12128922815945</v>
      </c>
      <c r="E338" s="34">
        <f t="shared" si="37"/>
        <v>16.878710771840545</v>
      </c>
      <c r="F338" s="34">
        <f t="shared" si="38"/>
        <v>89.89795918367346</v>
      </c>
      <c r="G338" s="34">
        <f t="shared" si="39"/>
        <v>5.612244897959184</v>
      </c>
      <c r="H338" s="34">
        <f t="shared" si="40"/>
        <v>4.489795918367347</v>
      </c>
      <c r="I338" s="34"/>
      <c r="J338" s="30"/>
      <c r="K338" s="34">
        <f t="shared" si="41"/>
        <v>31.214528944381385</v>
      </c>
      <c r="L338" s="34">
        <f t="shared" si="41"/>
        <v>6.01589103291714</v>
      </c>
      <c r="M338" s="31"/>
      <c r="N338" s="34">
        <f t="shared" si="42"/>
        <v>31.66855845629966</v>
      </c>
      <c r="O338" s="34">
        <f t="shared" si="42"/>
        <v>1.0215664018161181</v>
      </c>
      <c r="P338" s="31"/>
      <c r="Q338" s="34">
        <f t="shared" si="43"/>
        <v>25.085130533484676</v>
      </c>
      <c r="R338" s="34">
        <f t="shared" si="43"/>
        <v>1.2485811577752555</v>
      </c>
      <c r="S338" s="34">
        <f t="shared" si="43"/>
        <v>1.0215664018161181</v>
      </c>
      <c r="T338" s="34">
        <f t="shared" si="43"/>
        <v>0.22701475595913734</v>
      </c>
      <c r="U338" s="34">
        <f t="shared" si="43"/>
        <v>1.2485811577752555</v>
      </c>
      <c r="V338" s="34">
        <f t="shared" si="43"/>
        <v>0.340522133938706</v>
      </c>
      <c r="W338" s="34">
        <f t="shared" si="43"/>
        <v>0</v>
      </c>
      <c r="X338" s="34">
        <f t="shared" si="43"/>
        <v>0.22701475595913734</v>
      </c>
      <c r="Y338" s="34">
        <f t="shared" si="43"/>
        <v>0.340522133938706</v>
      </c>
      <c r="Z338" s="34">
        <f t="shared" si="43"/>
        <v>0.340522133938706</v>
      </c>
      <c r="AA338" s="30"/>
      <c r="AB338" s="35">
        <f t="shared" si="44"/>
        <v>99.99999999999997</v>
      </c>
      <c r="AC338" s="14"/>
    </row>
    <row r="339" spans="1:29" ht="12.75">
      <c r="A339" s="12" t="s">
        <v>107</v>
      </c>
      <c r="B339" s="12" t="s">
        <v>122</v>
      </c>
      <c r="C339" s="13"/>
      <c r="D339" s="29">
        <f t="shared" si="36"/>
        <v>79.97164126196384</v>
      </c>
      <c r="E339" s="29">
        <f t="shared" si="37"/>
        <v>20.02835873803616</v>
      </c>
      <c r="F339" s="29">
        <f t="shared" si="38"/>
        <v>83.8209219858156</v>
      </c>
      <c r="G339" s="29">
        <f t="shared" si="39"/>
        <v>10.062056737588652</v>
      </c>
      <c r="H339" s="29">
        <f t="shared" si="40"/>
        <v>6.117021276595745</v>
      </c>
      <c r="I339" s="29"/>
      <c r="J339" s="30"/>
      <c r="K339" s="29">
        <f t="shared" si="41"/>
        <v>32.575356953992596</v>
      </c>
      <c r="L339" s="29">
        <f t="shared" si="41"/>
        <v>12.480169222633528</v>
      </c>
      <c r="M339" s="31"/>
      <c r="N339" s="29">
        <f t="shared" si="42"/>
        <v>26.388154415653094</v>
      </c>
      <c r="O339" s="29">
        <f t="shared" si="42"/>
        <v>2.22104706504495</v>
      </c>
      <c r="P339" s="31"/>
      <c r="Q339" s="29">
        <f t="shared" si="43"/>
        <v>17.292437863564253</v>
      </c>
      <c r="R339" s="29">
        <f t="shared" si="43"/>
        <v>5.288207297726071</v>
      </c>
      <c r="S339" s="29">
        <f t="shared" si="43"/>
        <v>1.3220518244315178</v>
      </c>
      <c r="T339" s="29">
        <f t="shared" si="43"/>
        <v>0.6345848757271285</v>
      </c>
      <c r="U339" s="29">
        <f t="shared" si="43"/>
        <v>0.6345848757271285</v>
      </c>
      <c r="V339" s="29">
        <f t="shared" si="43"/>
        <v>0.26441036488630354</v>
      </c>
      <c r="W339" s="29">
        <f t="shared" si="43"/>
        <v>0.26441036488630354</v>
      </c>
      <c r="X339" s="29">
        <f t="shared" si="43"/>
        <v>0.05288207297726071</v>
      </c>
      <c r="Y339" s="29">
        <f t="shared" si="43"/>
        <v>0.26441036488630354</v>
      </c>
      <c r="Z339" s="29">
        <f t="shared" si="43"/>
        <v>0.31729243786356426</v>
      </c>
      <c r="AA339" s="30"/>
      <c r="AB339" s="33">
        <f t="shared" si="44"/>
        <v>100</v>
      </c>
      <c r="AC339" s="14"/>
    </row>
    <row r="340" spans="1:29" ht="12.75">
      <c r="A340" s="15" t="s">
        <v>107</v>
      </c>
      <c r="B340" s="15" t="s">
        <v>123</v>
      </c>
      <c r="C340" s="13"/>
      <c r="D340" s="34">
        <f t="shared" si="36"/>
        <v>79.16666666666667</v>
      </c>
      <c r="E340" s="34">
        <f t="shared" si="37"/>
        <v>20.83333333333333</v>
      </c>
      <c r="F340" s="34">
        <f t="shared" si="38"/>
        <v>91.96675900277009</v>
      </c>
      <c r="G340" s="34">
        <f t="shared" si="39"/>
        <v>3.739612188365651</v>
      </c>
      <c r="H340" s="34">
        <f t="shared" si="40"/>
        <v>4.293628808864266</v>
      </c>
      <c r="I340" s="34"/>
      <c r="J340" s="30"/>
      <c r="K340" s="34">
        <f t="shared" si="41"/>
        <v>58.58433734939759</v>
      </c>
      <c r="L340" s="34">
        <f t="shared" si="41"/>
        <v>11.74698795180723</v>
      </c>
      <c r="M340" s="31"/>
      <c r="N340" s="34">
        <f t="shared" si="42"/>
        <v>18.072289156626507</v>
      </c>
      <c r="O340" s="34">
        <f t="shared" si="42"/>
        <v>1.2048192771084338</v>
      </c>
      <c r="P340" s="31"/>
      <c r="Q340" s="34">
        <f t="shared" si="43"/>
        <v>6.325301204819277</v>
      </c>
      <c r="R340" s="34">
        <f t="shared" si="43"/>
        <v>1.2048192771084338</v>
      </c>
      <c r="S340" s="34">
        <f t="shared" si="43"/>
        <v>1.0542168674698795</v>
      </c>
      <c r="T340" s="34">
        <f t="shared" si="43"/>
        <v>0.30120481927710846</v>
      </c>
      <c r="U340" s="34">
        <f t="shared" si="43"/>
        <v>0.15060240963855423</v>
      </c>
      <c r="V340" s="34">
        <f t="shared" si="43"/>
        <v>0.15060240963855423</v>
      </c>
      <c r="W340" s="34">
        <f t="shared" si="43"/>
        <v>0.15060240963855423</v>
      </c>
      <c r="X340" s="34">
        <f t="shared" si="43"/>
        <v>0.30120481927710846</v>
      </c>
      <c r="Y340" s="34">
        <f t="shared" si="43"/>
        <v>0.30120481927710846</v>
      </c>
      <c r="Z340" s="34">
        <f t="shared" si="43"/>
        <v>0.45180722891566266</v>
      </c>
      <c r="AA340" s="30"/>
      <c r="AB340" s="35">
        <f t="shared" si="44"/>
        <v>99.99999999999999</v>
      </c>
      <c r="AC340" s="14"/>
    </row>
    <row r="341" spans="1:29" ht="12.75">
      <c r="A341" s="12" t="s">
        <v>107</v>
      </c>
      <c r="B341" s="12" t="s">
        <v>124</v>
      </c>
      <c r="C341" s="13"/>
      <c r="D341" s="29">
        <f t="shared" si="36"/>
        <v>79.48717948717949</v>
      </c>
      <c r="E341" s="29">
        <f t="shared" si="37"/>
        <v>20.51282051282051</v>
      </c>
      <c r="F341" s="29">
        <f t="shared" si="38"/>
        <v>88.98776418242491</v>
      </c>
      <c r="G341" s="29">
        <f t="shared" si="39"/>
        <v>5.839822024471635</v>
      </c>
      <c r="H341" s="29">
        <f t="shared" si="40"/>
        <v>5.172413793103448</v>
      </c>
      <c r="I341" s="29"/>
      <c r="J341" s="30"/>
      <c r="K341" s="29">
        <f aca="true" t="shared" si="45" ref="K341:L356">K102*100/$AB102</f>
        <v>41.125</v>
      </c>
      <c r="L341" s="29">
        <f t="shared" si="45"/>
        <v>2.875</v>
      </c>
      <c r="M341" s="31"/>
      <c r="N341" s="29">
        <f aca="true" t="shared" si="46" ref="N341:O356">N102*100/$AB102</f>
        <v>29.9375</v>
      </c>
      <c r="O341" s="29">
        <f t="shared" si="46"/>
        <v>1.9375</v>
      </c>
      <c r="P341" s="31"/>
      <c r="Q341" s="29">
        <f aca="true" t="shared" si="47" ref="Q341:Z356">Q102*100/$AB102</f>
        <v>15.0625</v>
      </c>
      <c r="R341" s="29">
        <f t="shared" si="47"/>
        <v>2.1875</v>
      </c>
      <c r="S341" s="29">
        <f t="shared" si="47"/>
        <v>2.875</v>
      </c>
      <c r="T341" s="29">
        <f t="shared" si="47"/>
        <v>0.75</v>
      </c>
      <c r="U341" s="29">
        <f t="shared" si="47"/>
        <v>0.375</v>
      </c>
      <c r="V341" s="29">
        <f t="shared" si="47"/>
        <v>0.4375</v>
      </c>
      <c r="W341" s="29">
        <f t="shared" si="47"/>
        <v>0.25</v>
      </c>
      <c r="X341" s="29">
        <f t="shared" si="47"/>
        <v>1.5625</v>
      </c>
      <c r="Y341" s="29">
        <f t="shared" si="47"/>
        <v>0.4375</v>
      </c>
      <c r="Z341" s="29">
        <f t="shared" si="47"/>
        <v>0.1875</v>
      </c>
      <c r="AA341" s="30"/>
      <c r="AB341" s="33">
        <f t="shared" si="44"/>
        <v>100</v>
      </c>
      <c r="AC341" s="14"/>
    </row>
    <row r="342" spans="1:29" ht="12.75">
      <c r="A342" s="15" t="s">
        <v>107</v>
      </c>
      <c r="B342" s="15" t="s">
        <v>125</v>
      </c>
      <c r="C342" s="13"/>
      <c r="D342" s="34">
        <f t="shared" si="36"/>
        <v>79.03828197945845</v>
      </c>
      <c r="E342" s="34">
        <f t="shared" si="37"/>
        <v>20.961718020541554</v>
      </c>
      <c r="F342" s="34">
        <f t="shared" si="38"/>
        <v>88.77731836975782</v>
      </c>
      <c r="G342" s="34">
        <f t="shared" si="39"/>
        <v>4.430005906674542</v>
      </c>
      <c r="H342" s="34">
        <f t="shared" si="40"/>
        <v>6.792675723567632</v>
      </c>
      <c r="I342" s="34"/>
      <c r="J342" s="30"/>
      <c r="K342" s="34">
        <f t="shared" si="45"/>
        <v>46.83965402528277</v>
      </c>
      <c r="L342" s="34">
        <f t="shared" si="45"/>
        <v>13.30671989354624</v>
      </c>
      <c r="M342" s="31"/>
      <c r="N342" s="34">
        <f t="shared" si="46"/>
        <v>20.891550232867598</v>
      </c>
      <c r="O342" s="34">
        <f t="shared" si="46"/>
        <v>2.4617431803060548</v>
      </c>
      <c r="P342" s="31"/>
      <c r="Q342" s="34">
        <f t="shared" si="47"/>
        <v>11.177644710578843</v>
      </c>
      <c r="R342" s="34">
        <f t="shared" si="47"/>
        <v>1.1976047904191616</v>
      </c>
      <c r="S342" s="34">
        <f t="shared" si="47"/>
        <v>1.3306719893546242</v>
      </c>
      <c r="T342" s="34">
        <f t="shared" si="47"/>
        <v>0.1996007984031936</v>
      </c>
      <c r="U342" s="34">
        <f t="shared" si="47"/>
        <v>0.1996007984031936</v>
      </c>
      <c r="V342" s="34">
        <f t="shared" si="47"/>
        <v>0.6653359946773121</v>
      </c>
      <c r="W342" s="34">
        <f t="shared" si="47"/>
        <v>0.6653359946773121</v>
      </c>
      <c r="X342" s="34">
        <f t="shared" si="47"/>
        <v>0.1330671989354624</v>
      </c>
      <c r="Y342" s="34">
        <f t="shared" si="47"/>
        <v>0.5988023952095808</v>
      </c>
      <c r="Z342" s="34">
        <f t="shared" si="47"/>
        <v>0.33266799733865604</v>
      </c>
      <c r="AA342" s="30"/>
      <c r="AB342" s="35">
        <f t="shared" si="44"/>
        <v>100.00000000000001</v>
      </c>
      <c r="AC342" s="14"/>
    </row>
    <row r="343" spans="1:29" ht="12.75">
      <c r="A343" s="12" t="s">
        <v>107</v>
      </c>
      <c r="B343" s="12" t="s">
        <v>126</v>
      </c>
      <c r="C343" s="13"/>
      <c r="D343" s="29">
        <f t="shared" si="36"/>
        <v>82.33890214797135</v>
      </c>
      <c r="E343" s="29">
        <f t="shared" si="37"/>
        <v>17.661097852028647</v>
      </c>
      <c r="F343" s="29">
        <f t="shared" si="38"/>
        <v>94.78260869565217</v>
      </c>
      <c r="G343" s="29">
        <f t="shared" si="39"/>
        <v>3.4782608695652173</v>
      </c>
      <c r="H343" s="29">
        <f t="shared" si="40"/>
        <v>1.7391304347826086</v>
      </c>
      <c r="I343" s="29"/>
      <c r="J343" s="30"/>
      <c r="K343" s="29">
        <f t="shared" si="45"/>
        <v>67.88990825688073</v>
      </c>
      <c r="L343" s="29">
        <f t="shared" si="45"/>
        <v>6.72782874617737</v>
      </c>
      <c r="M343" s="31"/>
      <c r="N343" s="29">
        <f t="shared" si="46"/>
        <v>13.45565749235474</v>
      </c>
      <c r="O343" s="29">
        <f t="shared" si="46"/>
        <v>0.9174311926605505</v>
      </c>
      <c r="P343" s="31"/>
      <c r="Q343" s="29">
        <f t="shared" si="47"/>
        <v>5.504587155963303</v>
      </c>
      <c r="R343" s="29">
        <f t="shared" si="47"/>
        <v>0.9174311926605505</v>
      </c>
      <c r="S343" s="29">
        <f t="shared" si="47"/>
        <v>3.058103975535168</v>
      </c>
      <c r="T343" s="29">
        <f t="shared" si="47"/>
        <v>0</v>
      </c>
      <c r="U343" s="29">
        <f t="shared" si="47"/>
        <v>0.6116207951070336</v>
      </c>
      <c r="V343" s="29">
        <f t="shared" si="47"/>
        <v>0</v>
      </c>
      <c r="W343" s="29">
        <f t="shared" si="47"/>
        <v>0</v>
      </c>
      <c r="X343" s="29">
        <f t="shared" si="47"/>
        <v>0.3058103975535168</v>
      </c>
      <c r="Y343" s="29">
        <f t="shared" si="47"/>
        <v>0.3058103975535168</v>
      </c>
      <c r="Z343" s="29">
        <f t="shared" si="47"/>
        <v>0.3058103975535168</v>
      </c>
      <c r="AA343" s="30"/>
      <c r="AB343" s="33">
        <f t="shared" si="44"/>
        <v>99.99999999999999</v>
      </c>
      <c r="AC343" s="14"/>
    </row>
    <row r="344" spans="1:29" ht="12.75">
      <c r="A344" s="15" t="s">
        <v>107</v>
      </c>
      <c r="B344" s="15" t="s">
        <v>127</v>
      </c>
      <c r="C344" s="13"/>
      <c r="D344" s="34">
        <f t="shared" si="36"/>
        <v>84.36669619131975</v>
      </c>
      <c r="E344" s="34">
        <f t="shared" si="37"/>
        <v>15.633303808680253</v>
      </c>
      <c r="F344" s="34">
        <f t="shared" si="38"/>
        <v>93.96325459317585</v>
      </c>
      <c r="G344" s="34">
        <f t="shared" si="39"/>
        <v>3.779527559055118</v>
      </c>
      <c r="H344" s="34">
        <f t="shared" si="40"/>
        <v>2.257217847769029</v>
      </c>
      <c r="I344" s="34"/>
      <c r="J344" s="30"/>
      <c r="K344" s="34">
        <f t="shared" si="45"/>
        <v>56.14525139664804</v>
      </c>
      <c r="L344" s="34">
        <f t="shared" si="45"/>
        <v>3.6871508379888267</v>
      </c>
      <c r="M344" s="31"/>
      <c r="N344" s="34">
        <f t="shared" si="46"/>
        <v>20.335195530726256</v>
      </c>
      <c r="O344" s="34">
        <f t="shared" si="46"/>
        <v>2.458100558659218</v>
      </c>
      <c r="P344" s="31"/>
      <c r="Q344" s="34">
        <f t="shared" si="47"/>
        <v>9.553072625698324</v>
      </c>
      <c r="R344" s="34">
        <f t="shared" si="47"/>
        <v>3.5754189944134076</v>
      </c>
      <c r="S344" s="34">
        <f t="shared" si="47"/>
        <v>2.2905027932960893</v>
      </c>
      <c r="T344" s="34">
        <f t="shared" si="47"/>
        <v>0.22346368715083798</v>
      </c>
      <c r="U344" s="34">
        <f t="shared" si="47"/>
        <v>0.5586592178770949</v>
      </c>
      <c r="V344" s="34">
        <f t="shared" si="47"/>
        <v>0.33519553072625696</v>
      </c>
      <c r="W344" s="34">
        <f t="shared" si="47"/>
        <v>0.39106145251396646</v>
      </c>
      <c r="X344" s="34">
        <f t="shared" si="47"/>
        <v>0.11173184357541899</v>
      </c>
      <c r="Y344" s="34">
        <f t="shared" si="47"/>
        <v>0.11173184357541899</v>
      </c>
      <c r="Z344" s="34">
        <f t="shared" si="47"/>
        <v>0.22346368715083798</v>
      </c>
      <c r="AA344" s="30"/>
      <c r="AB344" s="35">
        <f t="shared" si="44"/>
        <v>99.99999999999997</v>
      </c>
      <c r="AC344" s="14"/>
    </row>
    <row r="345" spans="1:29" ht="12.75">
      <c r="A345" s="12" t="s">
        <v>107</v>
      </c>
      <c r="B345" s="12" t="s">
        <v>128</v>
      </c>
      <c r="C345" s="13"/>
      <c r="D345" s="29">
        <f t="shared" si="36"/>
        <v>78.27317763623496</v>
      </c>
      <c r="E345" s="29">
        <f t="shared" si="37"/>
        <v>21.726822363765038</v>
      </c>
      <c r="F345" s="29">
        <f t="shared" si="38"/>
        <v>93.30922242314648</v>
      </c>
      <c r="G345" s="29">
        <f t="shared" si="39"/>
        <v>3.7070524412296564</v>
      </c>
      <c r="H345" s="29">
        <f t="shared" si="40"/>
        <v>2.9837251356238697</v>
      </c>
      <c r="I345" s="29"/>
      <c r="J345" s="30"/>
      <c r="K345" s="29">
        <f t="shared" si="45"/>
        <v>30.135658914728683</v>
      </c>
      <c r="L345" s="29">
        <f t="shared" si="45"/>
        <v>2.810077519379845</v>
      </c>
      <c r="M345" s="31"/>
      <c r="N345" s="29">
        <f t="shared" si="46"/>
        <v>48.74031007751938</v>
      </c>
      <c r="O345" s="29">
        <f t="shared" si="46"/>
        <v>1.937984496124031</v>
      </c>
      <c r="P345" s="31"/>
      <c r="Q345" s="29">
        <f t="shared" si="47"/>
        <v>9.786821705426357</v>
      </c>
      <c r="R345" s="29">
        <f t="shared" si="47"/>
        <v>2.4224806201550386</v>
      </c>
      <c r="S345" s="29">
        <f t="shared" si="47"/>
        <v>1.550387596899225</v>
      </c>
      <c r="T345" s="29">
        <f t="shared" si="47"/>
        <v>0.09689922480620156</v>
      </c>
      <c r="U345" s="29">
        <f t="shared" si="47"/>
        <v>0.7751937984496124</v>
      </c>
      <c r="V345" s="29">
        <f t="shared" si="47"/>
        <v>0.3875968992248062</v>
      </c>
      <c r="W345" s="29">
        <f t="shared" si="47"/>
        <v>0.09689922480620156</v>
      </c>
      <c r="X345" s="29">
        <f t="shared" si="47"/>
        <v>0.1937984496124031</v>
      </c>
      <c r="Y345" s="29">
        <f t="shared" si="47"/>
        <v>0.4844961240310077</v>
      </c>
      <c r="Z345" s="29">
        <f t="shared" si="47"/>
        <v>0.5813953488372093</v>
      </c>
      <c r="AA345" s="30"/>
      <c r="AB345" s="33">
        <f t="shared" si="44"/>
        <v>100.00000000000001</v>
      </c>
      <c r="AC345" s="14"/>
    </row>
    <row r="346" spans="1:29" ht="12.75">
      <c r="A346" s="15" t="s">
        <v>107</v>
      </c>
      <c r="B346" s="15" t="s">
        <v>129</v>
      </c>
      <c r="C346" s="13"/>
      <c r="D346" s="34">
        <f t="shared" si="36"/>
        <v>84.91147036181678</v>
      </c>
      <c r="E346" s="34">
        <f t="shared" si="37"/>
        <v>15.088529638183218</v>
      </c>
      <c r="F346" s="34">
        <f t="shared" si="38"/>
        <v>82.95557570262919</v>
      </c>
      <c r="G346" s="34">
        <f t="shared" si="39"/>
        <v>11.604714415231188</v>
      </c>
      <c r="H346" s="34">
        <f t="shared" si="40"/>
        <v>5.439709882139619</v>
      </c>
      <c r="I346" s="34"/>
      <c r="J346" s="30"/>
      <c r="K346" s="34">
        <f t="shared" si="45"/>
        <v>49.2896174863388</v>
      </c>
      <c r="L346" s="34">
        <f t="shared" si="45"/>
        <v>25.24590163934426</v>
      </c>
      <c r="M346" s="31"/>
      <c r="N346" s="34">
        <f t="shared" si="46"/>
        <v>14.972677595628415</v>
      </c>
      <c r="O346" s="34">
        <f t="shared" si="46"/>
        <v>1.4207650273224044</v>
      </c>
      <c r="P346" s="31"/>
      <c r="Q346" s="34">
        <f t="shared" si="47"/>
        <v>6.0109289617486334</v>
      </c>
      <c r="R346" s="34">
        <f t="shared" si="47"/>
        <v>0.6557377049180327</v>
      </c>
      <c r="S346" s="34">
        <f t="shared" si="47"/>
        <v>0.32786885245901637</v>
      </c>
      <c r="T346" s="34">
        <f t="shared" si="47"/>
        <v>0.4371584699453552</v>
      </c>
      <c r="U346" s="34">
        <f t="shared" si="47"/>
        <v>0</v>
      </c>
      <c r="V346" s="34">
        <f t="shared" si="47"/>
        <v>0.2185792349726776</v>
      </c>
      <c r="W346" s="34">
        <f t="shared" si="47"/>
        <v>0.546448087431694</v>
      </c>
      <c r="X346" s="34">
        <f t="shared" si="47"/>
        <v>0.1092896174863388</v>
      </c>
      <c r="Y346" s="34">
        <f t="shared" si="47"/>
        <v>0.2185792349726776</v>
      </c>
      <c r="Z346" s="34">
        <f t="shared" si="47"/>
        <v>0.546448087431694</v>
      </c>
      <c r="AA346" s="30"/>
      <c r="AB346" s="35">
        <f t="shared" si="44"/>
        <v>100.00000000000003</v>
      </c>
      <c r="AC346" s="14"/>
    </row>
    <row r="347" spans="1:29" ht="12.75">
      <c r="A347" s="12" t="s">
        <v>107</v>
      </c>
      <c r="B347" s="12" t="s">
        <v>130</v>
      </c>
      <c r="C347" s="13"/>
      <c r="D347" s="29">
        <f t="shared" si="36"/>
        <v>73.10924369747899</v>
      </c>
      <c r="E347" s="29">
        <f t="shared" si="37"/>
        <v>26.890756302521012</v>
      </c>
      <c r="F347" s="29">
        <f t="shared" si="38"/>
        <v>93.39080459770115</v>
      </c>
      <c r="G347" s="29">
        <f t="shared" si="39"/>
        <v>3.735632183908046</v>
      </c>
      <c r="H347" s="29">
        <f t="shared" si="40"/>
        <v>2.8735632183908044</v>
      </c>
      <c r="I347" s="29"/>
      <c r="J347" s="30"/>
      <c r="K347" s="29">
        <f t="shared" si="45"/>
        <v>41.23076923076923</v>
      </c>
      <c r="L347" s="29">
        <f t="shared" si="45"/>
        <v>10.76923076923077</v>
      </c>
      <c r="M347" s="31"/>
      <c r="N347" s="29">
        <f t="shared" si="46"/>
        <v>17.23076923076923</v>
      </c>
      <c r="O347" s="29">
        <f t="shared" si="46"/>
        <v>2.1538461538461537</v>
      </c>
      <c r="P347" s="31"/>
      <c r="Q347" s="29">
        <f t="shared" si="47"/>
        <v>16.923076923076923</v>
      </c>
      <c r="R347" s="29">
        <f t="shared" si="47"/>
        <v>5.846153846153846</v>
      </c>
      <c r="S347" s="29">
        <f t="shared" si="47"/>
        <v>3.6923076923076925</v>
      </c>
      <c r="T347" s="29">
        <f t="shared" si="47"/>
        <v>0</v>
      </c>
      <c r="U347" s="29">
        <f t="shared" si="47"/>
        <v>0.3076923076923077</v>
      </c>
      <c r="V347" s="29">
        <f t="shared" si="47"/>
        <v>0.3076923076923077</v>
      </c>
      <c r="W347" s="29">
        <f t="shared" si="47"/>
        <v>0.3076923076923077</v>
      </c>
      <c r="X347" s="29">
        <f t="shared" si="47"/>
        <v>0.3076923076923077</v>
      </c>
      <c r="Y347" s="29">
        <f t="shared" si="47"/>
        <v>0.3076923076923077</v>
      </c>
      <c r="Z347" s="29">
        <f t="shared" si="47"/>
        <v>0.6153846153846154</v>
      </c>
      <c r="AA347" s="30"/>
      <c r="AB347" s="33">
        <f t="shared" si="44"/>
        <v>99.99999999999999</v>
      </c>
      <c r="AC347" s="14"/>
    </row>
    <row r="348" spans="1:29" ht="12.75">
      <c r="A348" s="15" t="s">
        <v>107</v>
      </c>
      <c r="B348" s="15" t="s">
        <v>131</v>
      </c>
      <c r="C348" s="13"/>
      <c r="D348" s="34">
        <f t="shared" si="36"/>
        <v>88.94575230296827</v>
      </c>
      <c r="E348" s="34">
        <f t="shared" si="37"/>
        <v>11.054247697031727</v>
      </c>
      <c r="F348" s="34">
        <f t="shared" si="38"/>
        <v>83.08400460299194</v>
      </c>
      <c r="G348" s="34">
        <f t="shared" si="39"/>
        <v>12.313003452243958</v>
      </c>
      <c r="H348" s="34">
        <f t="shared" si="40"/>
        <v>4.602991944764097</v>
      </c>
      <c r="I348" s="34"/>
      <c r="J348" s="30"/>
      <c r="K348" s="34">
        <f t="shared" si="45"/>
        <v>30.74792243767313</v>
      </c>
      <c r="L348" s="34">
        <f t="shared" si="45"/>
        <v>23.822714681440445</v>
      </c>
      <c r="M348" s="31"/>
      <c r="N348" s="34">
        <f t="shared" si="46"/>
        <v>16.066481994459835</v>
      </c>
      <c r="O348" s="34">
        <f t="shared" si="46"/>
        <v>4.43213296398892</v>
      </c>
      <c r="P348" s="31"/>
      <c r="Q348" s="34">
        <f t="shared" si="47"/>
        <v>4.7091412742382275</v>
      </c>
      <c r="R348" s="34">
        <f t="shared" si="47"/>
        <v>4.1551246537396125</v>
      </c>
      <c r="S348" s="34">
        <f t="shared" si="47"/>
        <v>13.434903047091412</v>
      </c>
      <c r="T348" s="34">
        <f t="shared" si="47"/>
        <v>0.13850415512465375</v>
      </c>
      <c r="U348" s="34">
        <f t="shared" si="47"/>
        <v>0.554016620498615</v>
      </c>
      <c r="V348" s="34">
        <f t="shared" si="47"/>
        <v>0.8310249307479224</v>
      </c>
      <c r="W348" s="34">
        <f t="shared" si="47"/>
        <v>0.2770083102493075</v>
      </c>
      <c r="X348" s="34">
        <f t="shared" si="47"/>
        <v>0.13850415512465375</v>
      </c>
      <c r="Y348" s="34">
        <f t="shared" si="47"/>
        <v>0.4155124653739612</v>
      </c>
      <c r="Z348" s="34">
        <f t="shared" si="47"/>
        <v>0.2770083102493075</v>
      </c>
      <c r="AA348" s="30"/>
      <c r="AB348" s="35">
        <f t="shared" si="44"/>
        <v>100</v>
      </c>
      <c r="AC348" s="14"/>
    </row>
    <row r="349" spans="1:29" ht="12.75">
      <c r="A349" s="12" t="s">
        <v>107</v>
      </c>
      <c r="B349" s="12" t="s">
        <v>132</v>
      </c>
      <c r="C349" s="13"/>
      <c r="D349" s="29">
        <f t="shared" si="36"/>
        <v>82.00270635994588</v>
      </c>
      <c r="E349" s="29">
        <f t="shared" si="37"/>
        <v>17.997293640054124</v>
      </c>
      <c r="F349" s="29">
        <f t="shared" si="38"/>
        <v>91.91419141914191</v>
      </c>
      <c r="G349" s="29">
        <f t="shared" si="39"/>
        <v>5.2805280528052805</v>
      </c>
      <c r="H349" s="29">
        <f t="shared" si="40"/>
        <v>2.8052805280528053</v>
      </c>
      <c r="I349" s="29"/>
      <c r="J349" s="30"/>
      <c r="K349" s="29">
        <f t="shared" si="45"/>
        <v>42.36983842010772</v>
      </c>
      <c r="L349" s="29">
        <f t="shared" si="45"/>
        <v>20.28725314183124</v>
      </c>
      <c r="M349" s="31"/>
      <c r="N349" s="29">
        <f t="shared" si="46"/>
        <v>19.569120287253142</v>
      </c>
      <c r="O349" s="29">
        <f t="shared" si="46"/>
        <v>7.540394973070018</v>
      </c>
      <c r="P349" s="31"/>
      <c r="Q349" s="29">
        <f t="shared" si="47"/>
        <v>5.9245960502693</v>
      </c>
      <c r="R349" s="29">
        <f t="shared" si="47"/>
        <v>0.8976660682226212</v>
      </c>
      <c r="S349" s="29">
        <f t="shared" si="47"/>
        <v>1.0771992818671454</v>
      </c>
      <c r="T349" s="29">
        <f t="shared" si="47"/>
        <v>0.17953321364452424</v>
      </c>
      <c r="U349" s="29">
        <f t="shared" si="47"/>
        <v>0.3590664272890485</v>
      </c>
      <c r="V349" s="29">
        <f t="shared" si="47"/>
        <v>0.718132854578097</v>
      </c>
      <c r="W349" s="29">
        <f t="shared" si="47"/>
        <v>0.3590664272890485</v>
      </c>
      <c r="X349" s="29">
        <f t="shared" si="47"/>
        <v>0.17953321364452424</v>
      </c>
      <c r="Y349" s="29">
        <f t="shared" si="47"/>
        <v>0.17953321364452424</v>
      </c>
      <c r="Z349" s="29">
        <f t="shared" si="47"/>
        <v>0.3590664272890485</v>
      </c>
      <c r="AA349" s="30"/>
      <c r="AB349" s="33">
        <f t="shared" si="44"/>
        <v>100</v>
      </c>
      <c r="AC349" s="14"/>
    </row>
    <row r="350" spans="1:29" ht="12.75">
      <c r="A350" s="15" t="s">
        <v>107</v>
      </c>
      <c r="B350" s="15" t="s">
        <v>133</v>
      </c>
      <c r="C350" s="13"/>
      <c r="D350" s="34">
        <f t="shared" si="36"/>
        <v>78.11170966827332</v>
      </c>
      <c r="E350" s="34">
        <f t="shared" si="37"/>
        <v>21.88829033172668</v>
      </c>
      <c r="F350" s="34">
        <f t="shared" si="38"/>
        <v>90.56261343012704</v>
      </c>
      <c r="G350" s="34">
        <f t="shared" si="39"/>
        <v>4.2105263157894735</v>
      </c>
      <c r="H350" s="34">
        <f t="shared" si="40"/>
        <v>5.226860254083484</v>
      </c>
      <c r="I350" s="34"/>
      <c r="J350" s="30"/>
      <c r="K350" s="34">
        <f t="shared" si="45"/>
        <v>57.83567134268537</v>
      </c>
      <c r="L350" s="34">
        <f t="shared" si="45"/>
        <v>9.619238476953909</v>
      </c>
      <c r="M350" s="31"/>
      <c r="N350" s="34">
        <f t="shared" si="46"/>
        <v>18.557114228456914</v>
      </c>
      <c r="O350" s="34">
        <f t="shared" si="46"/>
        <v>3.12625250501002</v>
      </c>
      <c r="P350" s="31"/>
      <c r="Q350" s="34">
        <f t="shared" si="47"/>
        <v>4.969939879759519</v>
      </c>
      <c r="R350" s="34">
        <f t="shared" si="47"/>
        <v>1.282565130260521</v>
      </c>
      <c r="S350" s="34">
        <f t="shared" si="47"/>
        <v>2.284569138276553</v>
      </c>
      <c r="T350" s="34">
        <f t="shared" si="47"/>
        <v>0.36072144288577157</v>
      </c>
      <c r="U350" s="34">
        <f t="shared" si="47"/>
        <v>0.48096192384769537</v>
      </c>
      <c r="V350" s="34">
        <f t="shared" si="47"/>
        <v>0.32064128256513025</v>
      </c>
      <c r="W350" s="34">
        <f t="shared" si="47"/>
        <v>0.24048096192384769</v>
      </c>
      <c r="X350" s="34">
        <f t="shared" si="47"/>
        <v>0.36072144288577157</v>
      </c>
      <c r="Y350" s="34">
        <f t="shared" si="47"/>
        <v>0.32064128256513025</v>
      </c>
      <c r="Z350" s="34">
        <f t="shared" si="47"/>
        <v>0.24048096192384769</v>
      </c>
      <c r="AA350" s="30"/>
      <c r="AB350" s="35">
        <f t="shared" si="44"/>
        <v>100.00000000000003</v>
      </c>
      <c r="AC350" s="14"/>
    </row>
    <row r="351" spans="1:29" ht="12.75">
      <c r="A351" s="12" t="s">
        <v>107</v>
      </c>
      <c r="B351" s="12" t="s">
        <v>134</v>
      </c>
      <c r="C351" s="13"/>
      <c r="D351" s="29">
        <f t="shared" si="36"/>
        <v>77.1067415730337</v>
      </c>
      <c r="E351" s="29">
        <f t="shared" si="37"/>
        <v>22.893258426966298</v>
      </c>
      <c r="F351" s="29">
        <f t="shared" si="38"/>
        <v>82.51366120218579</v>
      </c>
      <c r="G351" s="29">
        <f t="shared" si="39"/>
        <v>13.114754098360656</v>
      </c>
      <c r="H351" s="29">
        <f t="shared" si="40"/>
        <v>4.371584699453552</v>
      </c>
      <c r="I351" s="29"/>
      <c r="J351" s="30"/>
      <c r="K351" s="29">
        <f t="shared" si="45"/>
        <v>48.34437086092715</v>
      </c>
      <c r="L351" s="29">
        <f t="shared" si="45"/>
        <v>6.843267108167771</v>
      </c>
      <c r="M351" s="31"/>
      <c r="N351" s="29">
        <f t="shared" si="46"/>
        <v>19.646799116997794</v>
      </c>
      <c r="O351" s="29">
        <f t="shared" si="46"/>
        <v>3.0905077262693155</v>
      </c>
      <c r="P351" s="31"/>
      <c r="Q351" s="29">
        <f t="shared" si="47"/>
        <v>14.79028697571744</v>
      </c>
      <c r="R351" s="29">
        <f t="shared" si="47"/>
        <v>1.9867549668874172</v>
      </c>
      <c r="S351" s="29">
        <f t="shared" si="47"/>
        <v>1.9867549668874172</v>
      </c>
      <c r="T351" s="29">
        <f t="shared" si="47"/>
        <v>0.8830022075055187</v>
      </c>
      <c r="U351" s="29">
        <f t="shared" si="47"/>
        <v>0.6622516556291391</v>
      </c>
      <c r="V351" s="29">
        <f t="shared" si="47"/>
        <v>0.6622516556291391</v>
      </c>
      <c r="W351" s="29">
        <f t="shared" si="47"/>
        <v>0.22075055187637968</v>
      </c>
      <c r="X351" s="29">
        <f t="shared" si="47"/>
        <v>0.22075055187637968</v>
      </c>
      <c r="Y351" s="29">
        <f t="shared" si="47"/>
        <v>0.44150110375275936</v>
      </c>
      <c r="Z351" s="29">
        <f t="shared" si="47"/>
        <v>0.22075055187637968</v>
      </c>
      <c r="AA351" s="30"/>
      <c r="AB351" s="33">
        <f t="shared" si="44"/>
        <v>99.99999999999999</v>
      </c>
      <c r="AC351" s="14"/>
    </row>
    <row r="352" spans="1:29" ht="12.75">
      <c r="A352" s="15" t="s">
        <v>107</v>
      </c>
      <c r="B352" s="15" t="s">
        <v>135</v>
      </c>
      <c r="C352" s="13"/>
      <c r="D352" s="34">
        <f t="shared" si="36"/>
        <v>83.33333333333333</v>
      </c>
      <c r="E352" s="34">
        <f t="shared" si="37"/>
        <v>16.66666666666667</v>
      </c>
      <c r="F352" s="34">
        <f t="shared" si="38"/>
        <v>92.46753246753246</v>
      </c>
      <c r="G352" s="34">
        <f t="shared" si="39"/>
        <v>4.025974025974026</v>
      </c>
      <c r="H352" s="34">
        <f t="shared" si="40"/>
        <v>3.5064935064935066</v>
      </c>
      <c r="I352" s="34"/>
      <c r="J352" s="30"/>
      <c r="K352" s="34">
        <f t="shared" si="45"/>
        <v>50.37453183520599</v>
      </c>
      <c r="L352" s="34">
        <f t="shared" si="45"/>
        <v>6.086142322097379</v>
      </c>
      <c r="M352" s="31"/>
      <c r="N352" s="34">
        <f t="shared" si="46"/>
        <v>24.812734082397004</v>
      </c>
      <c r="O352" s="34">
        <f t="shared" si="46"/>
        <v>3.230337078651685</v>
      </c>
      <c r="P352" s="31"/>
      <c r="Q352" s="34">
        <f t="shared" si="47"/>
        <v>9.176029962546817</v>
      </c>
      <c r="R352" s="34">
        <f t="shared" si="47"/>
        <v>2.4812734082397006</v>
      </c>
      <c r="S352" s="34">
        <f t="shared" si="47"/>
        <v>1.6385767790262171</v>
      </c>
      <c r="T352" s="34">
        <f t="shared" si="47"/>
        <v>0.18726591760299627</v>
      </c>
      <c r="U352" s="34">
        <f t="shared" si="47"/>
        <v>0.2340823970037453</v>
      </c>
      <c r="V352" s="34">
        <f t="shared" si="47"/>
        <v>0.18726591760299627</v>
      </c>
      <c r="W352" s="34">
        <f t="shared" si="47"/>
        <v>0.5149812734082397</v>
      </c>
      <c r="X352" s="34">
        <f t="shared" si="47"/>
        <v>0.5149812734082397</v>
      </c>
      <c r="Y352" s="34">
        <f t="shared" si="47"/>
        <v>0.18726591760299627</v>
      </c>
      <c r="Z352" s="34">
        <f t="shared" si="47"/>
        <v>0.37453183520599254</v>
      </c>
      <c r="AA352" s="30"/>
      <c r="AB352" s="35">
        <f t="shared" si="44"/>
        <v>100.00000000000003</v>
      </c>
      <c r="AC352" s="14"/>
    </row>
    <row r="353" spans="1:29" ht="12.75">
      <c r="A353" s="12" t="s">
        <v>107</v>
      </c>
      <c r="B353" s="12" t="s">
        <v>136</v>
      </c>
      <c r="C353" s="13"/>
      <c r="D353" s="29">
        <f t="shared" si="36"/>
        <v>75.40928833945874</v>
      </c>
      <c r="E353" s="29">
        <f t="shared" si="37"/>
        <v>24.59071166054126</v>
      </c>
      <c r="F353" s="29">
        <f t="shared" si="38"/>
        <v>91.89189189189189</v>
      </c>
      <c r="G353" s="29">
        <f t="shared" si="39"/>
        <v>4.6964997784669915</v>
      </c>
      <c r="H353" s="29">
        <f t="shared" si="40"/>
        <v>3.4116083296411164</v>
      </c>
      <c r="I353" s="29"/>
      <c r="J353" s="30"/>
      <c r="K353" s="29">
        <f t="shared" si="45"/>
        <v>49.95178399228544</v>
      </c>
      <c r="L353" s="29">
        <f t="shared" si="45"/>
        <v>3.712632594021215</v>
      </c>
      <c r="M353" s="31"/>
      <c r="N353" s="29">
        <f t="shared" si="46"/>
        <v>21.938283510125363</v>
      </c>
      <c r="O353" s="29">
        <f t="shared" si="46"/>
        <v>6.798457087753134</v>
      </c>
      <c r="P353" s="31"/>
      <c r="Q353" s="29">
        <f t="shared" si="47"/>
        <v>7.42526518804243</v>
      </c>
      <c r="R353" s="29">
        <f t="shared" si="47"/>
        <v>3.2304725168756026</v>
      </c>
      <c r="S353" s="29">
        <f t="shared" si="47"/>
        <v>4.146576663452266</v>
      </c>
      <c r="T353" s="29">
        <f t="shared" si="47"/>
        <v>0.1446480231436837</v>
      </c>
      <c r="U353" s="29">
        <f t="shared" si="47"/>
        <v>0.33751205400192863</v>
      </c>
      <c r="V353" s="29">
        <f t="shared" si="47"/>
        <v>0.4339440694310511</v>
      </c>
      <c r="W353" s="29">
        <f t="shared" si="47"/>
        <v>0.1446480231436837</v>
      </c>
      <c r="X353" s="29">
        <f t="shared" si="47"/>
        <v>1.2054001928640308</v>
      </c>
      <c r="Y353" s="29">
        <f t="shared" si="47"/>
        <v>0.33751205400192863</v>
      </c>
      <c r="Z353" s="29">
        <f t="shared" si="47"/>
        <v>0.19286403085824494</v>
      </c>
      <c r="AA353" s="30"/>
      <c r="AB353" s="33">
        <f t="shared" si="44"/>
        <v>100.00000000000003</v>
      </c>
      <c r="AC353" s="14"/>
    </row>
    <row r="354" spans="1:29" ht="12.75">
      <c r="A354" s="15" t="s">
        <v>107</v>
      </c>
      <c r="B354" s="15" t="s">
        <v>137</v>
      </c>
      <c r="C354" s="13"/>
      <c r="D354" s="34">
        <f t="shared" si="36"/>
        <v>75.62000840689365</v>
      </c>
      <c r="E354" s="34">
        <f t="shared" si="37"/>
        <v>24.379991593106354</v>
      </c>
      <c r="F354" s="34">
        <f t="shared" si="38"/>
        <v>93.94107837687604</v>
      </c>
      <c r="G354" s="34">
        <f t="shared" si="39"/>
        <v>3.001667593107282</v>
      </c>
      <c r="H354" s="34">
        <f t="shared" si="40"/>
        <v>3.0572540300166757</v>
      </c>
      <c r="I354" s="34"/>
      <c r="J354" s="30"/>
      <c r="K354" s="34">
        <f t="shared" si="45"/>
        <v>53.19526627218935</v>
      </c>
      <c r="L354" s="34">
        <f t="shared" si="45"/>
        <v>14.55621301775148</v>
      </c>
      <c r="M354" s="31"/>
      <c r="N354" s="34">
        <f t="shared" si="46"/>
        <v>21.53846153846154</v>
      </c>
      <c r="O354" s="34">
        <f t="shared" si="46"/>
        <v>1.893491124260355</v>
      </c>
      <c r="P354" s="31"/>
      <c r="Q354" s="34">
        <f t="shared" si="47"/>
        <v>3.3727810650887573</v>
      </c>
      <c r="R354" s="34">
        <f t="shared" si="47"/>
        <v>2.1893491124260356</v>
      </c>
      <c r="S354" s="34">
        <f t="shared" si="47"/>
        <v>1.4201183431952662</v>
      </c>
      <c r="T354" s="34">
        <f t="shared" si="47"/>
        <v>0.11834319526627218</v>
      </c>
      <c r="U354" s="34">
        <f t="shared" si="47"/>
        <v>0.41420118343195267</v>
      </c>
      <c r="V354" s="34">
        <f t="shared" si="47"/>
        <v>0.11834319526627218</v>
      </c>
      <c r="W354" s="34">
        <f t="shared" si="47"/>
        <v>0.17751479289940827</v>
      </c>
      <c r="X354" s="34">
        <f t="shared" si="47"/>
        <v>0.7100591715976331</v>
      </c>
      <c r="Y354" s="34">
        <f t="shared" si="47"/>
        <v>0.17751479289940827</v>
      </c>
      <c r="Z354" s="34">
        <f t="shared" si="47"/>
        <v>0.11834319526627218</v>
      </c>
      <c r="AA354" s="30"/>
      <c r="AB354" s="35">
        <f t="shared" si="44"/>
        <v>100</v>
      </c>
      <c r="AC354" s="14"/>
    </row>
    <row r="355" spans="1:29" ht="12.75">
      <c r="A355" s="12" t="s">
        <v>107</v>
      </c>
      <c r="B355" s="12" t="s">
        <v>138</v>
      </c>
      <c r="C355" s="13"/>
      <c r="D355" s="29">
        <f t="shared" si="36"/>
        <v>83.58908780903666</v>
      </c>
      <c r="E355" s="29">
        <f t="shared" si="37"/>
        <v>16.410912190963344</v>
      </c>
      <c r="F355" s="29">
        <f t="shared" si="38"/>
        <v>88.2712901580826</v>
      </c>
      <c r="G355" s="29">
        <f t="shared" si="39"/>
        <v>6.680265170831208</v>
      </c>
      <c r="H355" s="29">
        <f t="shared" si="40"/>
        <v>5.04844467108618</v>
      </c>
      <c r="I355" s="29"/>
      <c r="J355" s="30"/>
      <c r="K355" s="29">
        <f t="shared" si="45"/>
        <v>45.29173887926054</v>
      </c>
      <c r="L355" s="29">
        <f t="shared" si="45"/>
        <v>4.39052570768342</v>
      </c>
      <c r="M355" s="31"/>
      <c r="N355" s="29">
        <f t="shared" si="46"/>
        <v>29.173887926054302</v>
      </c>
      <c r="O355" s="29">
        <f t="shared" si="46"/>
        <v>1.733102253032929</v>
      </c>
      <c r="P355" s="31"/>
      <c r="Q355" s="29">
        <f t="shared" si="47"/>
        <v>9.7631426920855</v>
      </c>
      <c r="R355" s="29">
        <f t="shared" si="47"/>
        <v>2.2530329289428077</v>
      </c>
      <c r="S355" s="29">
        <f t="shared" si="47"/>
        <v>3.6395147313691507</v>
      </c>
      <c r="T355" s="29">
        <f t="shared" si="47"/>
        <v>0.8665511265164645</v>
      </c>
      <c r="U355" s="29">
        <f t="shared" si="47"/>
        <v>0.4043905257076834</v>
      </c>
      <c r="V355" s="29">
        <f t="shared" si="47"/>
        <v>0.4043905257076834</v>
      </c>
      <c r="W355" s="29">
        <f t="shared" si="47"/>
        <v>0.1733102253032929</v>
      </c>
      <c r="X355" s="29">
        <f t="shared" si="47"/>
        <v>0.9820912767186597</v>
      </c>
      <c r="Y355" s="29">
        <f t="shared" si="47"/>
        <v>0.5199306759098787</v>
      </c>
      <c r="Z355" s="29">
        <f t="shared" si="47"/>
        <v>0.4043905257076834</v>
      </c>
      <c r="AA355" s="30"/>
      <c r="AB355" s="33">
        <f t="shared" si="44"/>
        <v>99.99999999999999</v>
      </c>
      <c r="AC355" s="14"/>
    </row>
    <row r="356" spans="1:29" ht="12.75">
      <c r="A356" s="15" t="s">
        <v>107</v>
      </c>
      <c r="B356" s="15" t="s">
        <v>139</v>
      </c>
      <c r="C356" s="13"/>
      <c r="D356" s="34">
        <f t="shared" si="36"/>
        <v>77.95031055900621</v>
      </c>
      <c r="E356" s="34">
        <f t="shared" si="37"/>
        <v>22.049689440993788</v>
      </c>
      <c r="F356" s="34">
        <f t="shared" si="38"/>
        <v>90.0398406374502</v>
      </c>
      <c r="G356" s="34">
        <f t="shared" si="39"/>
        <v>5.179282868525896</v>
      </c>
      <c r="H356" s="34">
        <f t="shared" si="40"/>
        <v>4.780876494023905</v>
      </c>
      <c r="I356" s="34"/>
      <c r="J356" s="30"/>
      <c r="K356" s="34">
        <f t="shared" si="45"/>
        <v>64.15929203539822</v>
      </c>
      <c r="L356" s="34">
        <f t="shared" si="45"/>
        <v>11.061946902654867</v>
      </c>
      <c r="M356" s="31"/>
      <c r="N356" s="34">
        <f t="shared" si="46"/>
        <v>18.58407079646018</v>
      </c>
      <c r="O356" s="34">
        <f t="shared" si="46"/>
        <v>1.3274336283185841</v>
      </c>
      <c r="P356" s="31"/>
      <c r="Q356" s="34">
        <f t="shared" si="47"/>
        <v>2.2123893805309733</v>
      </c>
      <c r="R356" s="34">
        <f t="shared" si="47"/>
        <v>1.3274336283185841</v>
      </c>
      <c r="S356" s="34">
        <f t="shared" si="47"/>
        <v>0.8849557522123894</v>
      </c>
      <c r="T356" s="34">
        <f t="shared" si="47"/>
        <v>0</v>
      </c>
      <c r="U356" s="34">
        <f t="shared" si="47"/>
        <v>0</v>
      </c>
      <c r="V356" s="34">
        <f t="shared" si="47"/>
        <v>0</v>
      </c>
      <c r="W356" s="34">
        <f t="shared" si="47"/>
        <v>0</v>
      </c>
      <c r="X356" s="34">
        <f t="shared" si="47"/>
        <v>0</v>
      </c>
      <c r="Y356" s="34">
        <f t="shared" si="47"/>
        <v>0</v>
      </c>
      <c r="Z356" s="34">
        <f t="shared" si="47"/>
        <v>0.4424778761061947</v>
      </c>
      <c r="AA356" s="30"/>
      <c r="AB356" s="35">
        <f t="shared" si="44"/>
        <v>100.00000000000001</v>
      </c>
      <c r="AC356" s="14"/>
    </row>
    <row r="357" spans="1:29" ht="12.75">
      <c r="A357" s="12" t="s">
        <v>107</v>
      </c>
      <c r="B357" s="12" t="s">
        <v>140</v>
      </c>
      <c r="C357" s="13"/>
      <c r="D357" s="29">
        <f t="shared" si="36"/>
        <v>78.46902894238572</v>
      </c>
      <c r="E357" s="29">
        <f t="shared" si="37"/>
        <v>21.53097105761428</v>
      </c>
      <c r="F357" s="29">
        <f t="shared" si="38"/>
        <v>96.05308514305412</v>
      </c>
      <c r="G357" s="29">
        <f t="shared" si="39"/>
        <v>1.5339538090313685</v>
      </c>
      <c r="H357" s="29">
        <f t="shared" si="40"/>
        <v>2.412961047914512</v>
      </c>
      <c r="I357" s="29"/>
      <c r="J357" s="30"/>
      <c r="K357" s="29">
        <f aca="true" t="shared" si="48" ref="K357:L372">K118*100/$AB118</f>
        <v>61.08020814642024</v>
      </c>
      <c r="L357" s="29">
        <f t="shared" si="48"/>
        <v>8.630898977211556</v>
      </c>
      <c r="M357" s="31"/>
      <c r="N357" s="29">
        <f aca="true" t="shared" si="49" ref="N357:O372">N118*100/$AB118</f>
        <v>19.074107303068367</v>
      </c>
      <c r="O357" s="29">
        <f t="shared" si="49"/>
        <v>2.0994078593217296</v>
      </c>
      <c r="P357" s="31"/>
      <c r="Q357" s="29">
        <f aca="true" t="shared" si="50" ref="Q357:Z372">Q118*100/$AB118</f>
        <v>3.6605060111250673</v>
      </c>
      <c r="R357" s="29">
        <f t="shared" si="50"/>
        <v>2.2609007715772473</v>
      </c>
      <c r="S357" s="29">
        <f t="shared" si="50"/>
        <v>1.38166158263054</v>
      </c>
      <c r="T357" s="29">
        <f t="shared" si="50"/>
        <v>0.32298582451103536</v>
      </c>
      <c r="U357" s="29">
        <f t="shared" si="50"/>
        <v>0.14354925533823792</v>
      </c>
      <c r="V357" s="29">
        <f t="shared" si="50"/>
        <v>0.28709851067647585</v>
      </c>
      <c r="W357" s="29">
        <f t="shared" si="50"/>
        <v>0.1794365691727974</v>
      </c>
      <c r="X357" s="29">
        <f t="shared" si="50"/>
        <v>0.5921406782702314</v>
      </c>
      <c r="Y357" s="29">
        <f t="shared" si="50"/>
        <v>0.1794365691727974</v>
      </c>
      <c r="Z357" s="29">
        <f t="shared" si="50"/>
        <v>0.10766194150367844</v>
      </c>
      <c r="AA357" s="30"/>
      <c r="AB357" s="33">
        <f t="shared" si="44"/>
        <v>99.99999999999997</v>
      </c>
      <c r="AC357" s="14"/>
    </row>
    <row r="358" spans="1:29" ht="12.75">
      <c r="A358" s="15" t="s">
        <v>107</v>
      </c>
      <c r="B358" s="15" t="s">
        <v>141</v>
      </c>
      <c r="C358" s="13"/>
      <c r="D358" s="34">
        <f t="shared" si="36"/>
        <v>78.28077314343845</v>
      </c>
      <c r="E358" s="34">
        <f t="shared" si="37"/>
        <v>21.719226856561548</v>
      </c>
      <c r="F358" s="34">
        <f t="shared" si="38"/>
        <v>93.1990470002166</v>
      </c>
      <c r="G358" s="34">
        <f t="shared" si="39"/>
        <v>3.422135585878276</v>
      </c>
      <c r="H358" s="34">
        <f t="shared" si="40"/>
        <v>3.378817413905133</v>
      </c>
      <c r="I358" s="34"/>
      <c r="J358" s="30"/>
      <c r="K358" s="34">
        <f t="shared" si="48"/>
        <v>52.14966302579596</v>
      </c>
      <c r="L358" s="34">
        <f t="shared" si="48"/>
        <v>4.136648849639786</v>
      </c>
      <c r="M358" s="31"/>
      <c r="N358" s="34">
        <f t="shared" si="49"/>
        <v>25.517081106204973</v>
      </c>
      <c r="O358" s="34">
        <f t="shared" si="49"/>
        <v>3.2535440390425285</v>
      </c>
      <c r="P358" s="31"/>
      <c r="Q358" s="34">
        <f t="shared" si="50"/>
        <v>7.529630490355566</v>
      </c>
      <c r="R358" s="34">
        <f t="shared" si="50"/>
        <v>2.5563560306762723</v>
      </c>
      <c r="S358" s="34">
        <f t="shared" si="50"/>
        <v>2.626074831512898</v>
      </c>
      <c r="T358" s="34">
        <f t="shared" si="50"/>
        <v>0.6507088078085057</v>
      </c>
      <c r="U358" s="34">
        <f t="shared" si="50"/>
        <v>0.3021148036253776</v>
      </c>
      <c r="V358" s="34">
        <f t="shared" si="50"/>
        <v>0.32535440390425285</v>
      </c>
      <c r="W358" s="34">
        <f t="shared" si="50"/>
        <v>0.18591680223100163</v>
      </c>
      <c r="X358" s="34">
        <f t="shared" si="50"/>
        <v>0.23239600278875203</v>
      </c>
      <c r="Y358" s="34">
        <f t="shared" si="50"/>
        <v>0.37183360446200325</v>
      </c>
      <c r="Z358" s="34">
        <f t="shared" si="50"/>
        <v>0.16267720195212643</v>
      </c>
      <c r="AA358" s="30"/>
      <c r="AB358" s="35">
        <f t="shared" si="44"/>
        <v>99.99999999999997</v>
      </c>
      <c r="AC358" s="14"/>
    </row>
    <row r="359" spans="1:29" ht="12.75">
      <c r="A359" s="12" t="s">
        <v>107</v>
      </c>
      <c r="B359" s="12" t="s">
        <v>142</v>
      </c>
      <c r="C359" s="13"/>
      <c r="D359" s="29">
        <f t="shared" si="36"/>
        <v>88.61267040898156</v>
      </c>
      <c r="E359" s="29">
        <f t="shared" si="37"/>
        <v>11.387329591018442</v>
      </c>
      <c r="F359" s="29">
        <f t="shared" si="38"/>
        <v>92.48868778280543</v>
      </c>
      <c r="G359" s="29">
        <f t="shared" si="39"/>
        <v>5.158371040723982</v>
      </c>
      <c r="H359" s="29">
        <f t="shared" si="40"/>
        <v>2.3529411764705883</v>
      </c>
      <c r="I359" s="29"/>
      <c r="J359" s="30"/>
      <c r="K359" s="29">
        <f t="shared" si="48"/>
        <v>35.90998043052838</v>
      </c>
      <c r="L359" s="29">
        <f t="shared" si="48"/>
        <v>39.53033268101761</v>
      </c>
      <c r="M359" s="31"/>
      <c r="N359" s="29">
        <f t="shared" si="49"/>
        <v>15.949119373776908</v>
      </c>
      <c r="O359" s="29">
        <f t="shared" si="49"/>
        <v>1.761252446183953</v>
      </c>
      <c r="P359" s="31"/>
      <c r="Q359" s="29">
        <f t="shared" si="50"/>
        <v>3.4246575342465753</v>
      </c>
      <c r="R359" s="29">
        <f t="shared" si="50"/>
        <v>0.3913894324853229</v>
      </c>
      <c r="S359" s="29">
        <f t="shared" si="50"/>
        <v>1.076320939334638</v>
      </c>
      <c r="T359" s="29">
        <f t="shared" si="50"/>
        <v>0.09784735812133072</v>
      </c>
      <c r="U359" s="29">
        <f t="shared" si="50"/>
        <v>0.09784735812133072</v>
      </c>
      <c r="V359" s="29">
        <f t="shared" si="50"/>
        <v>0.09784735812133072</v>
      </c>
      <c r="W359" s="29">
        <f t="shared" si="50"/>
        <v>0.4892367906066536</v>
      </c>
      <c r="X359" s="29">
        <f t="shared" si="50"/>
        <v>0.684931506849315</v>
      </c>
      <c r="Y359" s="29">
        <f t="shared" si="50"/>
        <v>0.29354207436399216</v>
      </c>
      <c r="Z359" s="29">
        <f t="shared" si="50"/>
        <v>0.19569471624266144</v>
      </c>
      <c r="AA359" s="30"/>
      <c r="AB359" s="33">
        <f t="shared" si="44"/>
        <v>100</v>
      </c>
      <c r="AC359" s="14"/>
    </row>
    <row r="360" spans="1:29" ht="12.75">
      <c r="A360" s="15" t="s">
        <v>107</v>
      </c>
      <c r="B360" s="15" t="s">
        <v>143</v>
      </c>
      <c r="C360" s="13"/>
      <c r="D360" s="34">
        <f t="shared" si="36"/>
        <v>74.12060301507537</v>
      </c>
      <c r="E360" s="34">
        <f t="shared" si="37"/>
        <v>25.879396984924625</v>
      </c>
      <c r="F360" s="34">
        <f t="shared" si="38"/>
        <v>88.13559322033899</v>
      </c>
      <c r="G360" s="34">
        <f t="shared" si="39"/>
        <v>5.932203389830509</v>
      </c>
      <c r="H360" s="34">
        <f t="shared" si="40"/>
        <v>5.932203389830509</v>
      </c>
      <c r="I360" s="34"/>
      <c r="J360" s="30"/>
      <c r="K360" s="34">
        <f t="shared" si="48"/>
        <v>57.88461538461539</v>
      </c>
      <c r="L360" s="34">
        <f t="shared" si="48"/>
        <v>3.3653846153846154</v>
      </c>
      <c r="M360" s="31"/>
      <c r="N360" s="34">
        <f t="shared" si="49"/>
        <v>20.096153846153847</v>
      </c>
      <c r="O360" s="34">
        <f t="shared" si="49"/>
        <v>3.076923076923077</v>
      </c>
      <c r="P360" s="31"/>
      <c r="Q360" s="34">
        <f t="shared" si="50"/>
        <v>9.51923076923077</v>
      </c>
      <c r="R360" s="34">
        <f t="shared" si="50"/>
        <v>0.7692307692307693</v>
      </c>
      <c r="S360" s="34">
        <f t="shared" si="50"/>
        <v>3.3653846153846154</v>
      </c>
      <c r="T360" s="34">
        <f t="shared" si="50"/>
        <v>0.38461538461538464</v>
      </c>
      <c r="U360" s="34">
        <f t="shared" si="50"/>
        <v>0.28846153846153844</v>
      </c>
      <c r="V360" s="34">
        <f t="shared" si="50"/>
        <v>0.19230769230769232</v>
      </c>
      <c r="W360" s="34">
        <f t="shared" si="50"/>
        <v>0.28846153846153844</v>
      </c>
      <c r="X360" s="34">
        <f t="shared" si="50"/>
        <v>0.4807692307692308</v>
      </c>
      <c r="Y360" s="34">
        <f t="shared" si="50"/>
        <v>0.28846153846153844</v>
      </c>
      <c r="Z360" s="34">
        <f t="shared" si="50"/>
        <v>0</v>
      </c>
      <c r="AA360" s="30"/>
      <c r="AB360" s="35">
        <f t="shared" si="44"/>
        <v>99.99999999999999</v>
      </c>
      <c r="AC360" s="14"/>
    </row>
    <row r="361" spans="1:29" ht="12.75">
      <c r="A361" s="12" t="s">
        <v>107</v>
      </c>
      <c r="B361" s="12" t="s">
        <v>144</v>
      </c>
      <c r="C361" s="13"/>
      <c r="D361" s="29">
        <f t="shared" si="36"/>
        <v>80.01443001443002</v>
      </c>
      <c r="E361" s="29">
        <f t="shared" si="37"/>
        <v>19.98556998556998</v>
      </c>
      <c r="F361" s="29">
        <f t="shared" si="38"/>
        <v>89.90081154192967</v>
      </c>
      <c r="G361" s="29">
        <f t="shared" si="39"/>
        <v>5.320108205590622</v>
      </c>
      <c r="H361" s="29">
        <f t="shared" si="40"/>
        <v>4.779080252479711</v>
      </c>
      <c r="I361" s="29"/>
      <c r="J361" s="30"/>
      <c r="K361" s="29">
        <f t="shared" si="48"/>
        <v>44.53360080240722</v>
      </c>
      <c r="L361" s="29">
        <f t="shared" si="48"/>
        <v>15.446339017051153</v>
      </c>
      <c r="M361" s="31"/>
      <c r="N361" s="29">
        <f t="shared" si="49"/>
        <v>23.8716148445336</v>
      </c>
      <c r="O361" s="29">
        <f t="shared" si="49"/>
        <v>3.309929789368104</v>
      </c>
      <c r="P361" s="31"/>
      <c r="Q361" s="29">
        <f t="shared" si="50"/>
        <v>7.522567703109328</v>
      </c>
      <c r="R361" s="29">
        <f t="shared" si="50"/>
        <v>1.5045135406218655</v>
      </c>
      <c r="S361" s="29">
        <f t="shared" si="50"/>
        <v>1.60481444332999</v>
      </c>
      <c r="T361" s="29">
        <f t="shared" si="50"/>
        <v>0.20060180541624875</v>
      </c>
      <c r="U361" s="29">
        <f t="shared" si="50"/>
        <v>0.5015045135406219</v>
      </c>
      <c r="V361" s="29">
        <f t="shared" si="50"/>
        <v>0.5015045135406219</v>
      </c>
      <c r="W361" s="29">
        <f t="shared" si="50"/>
        <v>0.30090270812437314</v>
      </c>
      <c r="X361" s="29">
        <f t="shared" si="50"/>
        <v>0.10030090270812438</v>
      </c>
      <c r="Y361" s="29">
        <f t="shared" si="50"/>
        <v>0.30090270812437314</v>
      </c>
      <c r="Z361" s="29">
        <f t="shared" si="50"/>
        <v>0.30090270812437314</v>
      </c>
      <c r="AA361" s="30"/>
      <c r="AB361" s="33">
        <f t="shared" si="44"/>
        <v>100</v>
      </c>
      <c r="AC361" s="14"/>
    </row>
    <row r="362" spans="1:29" ht="12.75">
      <c r="A362" s="15" t="s">
        <v>107</v>
      </c>
      <c r="B362" s="15" t="s">
        <v>145</v>
      </c>
      <c r="C362" s="13"/>
      <c r="D362" s="34">
        <f t="shared" si="36"/>
        <v>78.45303867403315</v>
      </c>
      <c r="E362" s="34">
        <f t="shared" si="37"/>
        <v>21.546961325966848</v>
      </c>
      <c r="F362" s="34">
        <f t="shared" si="38"/>
        <v>89.67136150234742</v>
      </c>
      <c r="G362" s="34">
        <f t="shared" si="39"/>
        <v>7.042253521126761</v>
      </c>
      <c r="H362" s="34">
        <f t="shared" si="40"/>
        <v>3.2863849765258215</v>
      </c>
      <c r="I362" s="34"/>
      <c r="J362" s="30"/>
      <c r="K362" s="34">
        <f t="shared" si="48"/>
        <v>56.80628272251309</v>
      </c>
      <c r="L362" s="34">
        <f t="shared" si="48"/>
        <v>1.5706806282722514</v>
      </c>
      <c r="M362" s="31"/>
      <c r="N362" s="34">
        <f t="shared" si="49"/>
        <v>25.392670157068064</v>
      </c>
      <c r="O362" s="34">
        <f t="shared" si="49"/>
        <v>0.5235602094240838</v>
      </c>
      <c r="P362" s="31"/>
      <c r="Q362" s="34">
        <f t="shared" si="50"/>
        <v>11.780104712041885</v>
      </c>
      <c r="R362" s="34">
        <f t="shared" si="50"/>
        <v>1.5706806282722514</v>
      </c>
      <c r="S362" s="34">
        <f t="shared" si="50"/>
        <v>0.7853403141361257</v>
      </c>
      <c r="T362" s="34">
        <f t="shared" si="50"/>
        <v>0</v>
      </c>
      <c r="U362" s="34">
        <f t="shared" si="50"/>
        <v>0.2617801047120419</v>
      </c>
      <c r="V362" s="34">
        <f t="shared" si="50"/>
        <v>0.2617801047120419</v>
      </c>
      <c r="W362" s="34">
        <f t="shared" si="50"/>
        <v>0.2617801047120419</v>
      </c>
      <c r="X362" s="34">
        <f t="shared" si="50"/>
        <v>0.5235602094240838</v>
      </c>
      <c r="Y362" s="34">
        <f t="shared" si="50"/>
        <v>0.2617801047120419</v>
      </c>
      <c r="Z362" s="34">
        <f t="shared" si="50"/>
        <v>0</v>
      </c>
      <c r="AA362" s="30"/>
      <c r="AB362" s="35">
        <f t="shared" si="44"/>
        <v>100.00000000000003</v>
      </c>
      <c r="AC362" s="14"/>
    </row>
    <row r="363" spans="1:29" ht="12.75">
      <c r="A363" s="12" t="s">
        <v>107</v>
      </c>
      <c r="B363" s="12" t="s">
        <v>146</v>
      </c>
      <c r="C363" s="13"/>
      <c r="D363" s="29">
        <f t="shared" si="36"/>
        <v>77.8692272519433</v>
      </c>
      <c r="E363" s="29">
        <f t="shared" si="37"/>
        <v>22.1307727480567</v>
      </c>
      <c r="F363" s="29">
        <f t="shared" si="38"/>
        <v>94.65648854961832</v>
      </c>
      <c r="G363" s="29">
        <f t="shared" si="39"/>
        <v>2.1139166177334117</v>
      </c>
      <c r="H363" s="29">
        <f t="shared" si="40"/>
        <v>3.2295948326482677</v>
      </c>
      <c r="I363" s="29"/>
      <c r="J363" s="30"/>
      <c r="K363" s="29">
        <f t="shared" si="48"/>
        <v>49.93796526054591</v>
      </c>
      <c r="L363" s="29">
        <f t="shared" si="48"/>
        <v>8.250620347394541</v>
      </c>
      <c r="M363" s="31"/>
      <c r="N363" s="29">
        <f t="shared" si="49"/>
        <v>28.66004962779156</v>
      </c>
      <c r="O363" s="29">
        <f t="shared" si="49"/>
        <v>1.054590570719603</v>
      </c>
      <c r="P363" s="31"/>
      <c r="Q363" s="29">
        <f t="shared" si="50"/>
        <v>5.33498759305211</v>
      </c>
      <c r="R363" s="29">
        <f t="shared" si="50"/>
        <v>3.225806451612903</v>
      </c>
      <c r="S363" s="29">
        <f t="shared" si="50"/>
        <v>2.2332506203473947</v>
      </c>
      <c r="T363" s="29">
        <f t="shared" si="50"/>
        <v>0.24813895781637718</v>
      </c>
      <c r="U363" s="29">
        <f t="shared" si="50"/>
        <v>0.24813895781637718</v>
      </c>
      <c r="V363" s="29">
        <f t="shared" si="50"/>
        <v>0.062034739454094295</v>
      </c>
      <c r="W363" s="29">
        <f t="shared" si="50"/>
        <v>0</v>
      </c>
      <c r="X363" s="29">
        <f t="shared" si="50"/>
        <v>0.24813895781637718</v>
      </c>
      <c r="Y363" s="29">
        <f t="shared" si="50"/>
        <v>0.24813895781637718</v>
      </c>
      <c r="Z363" s="29">
        <f t="shared" si="50"/>
        <v>0.24813895781637718</v>
      </c>
      <c r="AA363" s="30"/>
      <c r="AB363" s="33">
        <f t="shared" si="44"/>
        <v>100</v>
      </c>
      <c r="AC363" s="14"/>
    </row>
    <row r="364" spans="1:29" ht="12.75">
      <c r="A364" s="15" t="s">
        <v>107</v>
      </c>
      <c r="B364" s="15" t="s">
        <v>147</v>
      </c>
      <c r="C364" s="13"/>
      <c r="D364" s="34">
        <f t="shared" si="36"/>
        <v>81.2015503875969</v>
      </c>
      <c r="E364" s="34">
        <f t="shared" si="37"/>
        <v>18.798449612403104</v>
      </c>
      <c r="F364" s="34">
        <f t="shared" si="38"/>
        <v>92.60143198090692</v>
      </c>
      <c r="G364" s="34">
        <f t="shared" si="39"/>
        <v>4.216388225934765</v>
      </c>
      <c r="H364" s="34">
        <f t="shared" si="40"/>
        <v>3.1821797931583133</v>
      </c>
      <c r="I364" s="34"/>
      <c r="J364" s="30"/>
      <c r="K364" s="34">
        <f t="shared" si="48"/>
        <v>51.11683848797251</v>
      </c>
      <c r="L364" s="34">
        <f t="shared" si="48"/>
        <v>4.29553264604811</v>
      </c>
      <c r="M364" s="31"/>
      <c r="N364" s="34">
        <f t="shared" si="49"/>
        <v>23.281786941580755</v>
      </c>
      <c r="O364" s="34">
        <f t="shared" si="49"/>
        <v>1.288659793814433</v>
      </c>
      <c r="P364" s="31"/>
      <c r="Q364" s="34">
        <f t="shared" si="50"/>
        <v>12.027491408934708</v>
      </c>
      <c r="R364" s="34">
        <f t="shared" si="50"/>
        <v>1.1168384879725086</v>
      </c>
      <c r="S364" s="34">
        <f t="shared" si="50"/>
        <v>2.8350515463917527</v>
      </c>
      <c r="T364" s="34">
        <f t="shared" si="50"/>
        <v>0.8591065292096219</v>
      </c>
      <c r="U364" s="34">
        <f t="shared" si="50"/>
        <v>0.6013745704467354</v>
      </c>
      <c r="V364" s="34">
        <f t="shared" si="50"/>
        <v>0.3436426116838488</v>
      </c>
      <c r="W364" s="34">
        <f t="shared" si="50"/>
        <v>0.0859106529209622</v>
      </c>
      <c r="X364" s="34">
        <f t="shared" si="50"/>
        <v>1.1168384879725086</v>
      </c>
      <c r="Y364" s="34">
        <f t="shared" si="50"/>
        <v>0.42955326460481097</v>
      </c>
      <c r="Z364" s="34">
        <f t="shared" si="50"/>
        <v>0.6013745704467354</v>
      </c>
      <c r="AA364" s="30"/>
      <c r="AB364" s="35">
        <f t="shared" si="44"/>
        <v>100</v>
      </c>
      <c r="AC364" s="14"/>
    </row>
    <row r="365" spans="1:29" ht="12.75">
      <c r="A365" s="12" t="s">
        <v>107</v>
      </c>
      <c r="B365" s="12" t="s">
        <v>148</v>
      </c>
      <c r="C365" s="13"/>
      <c r="D365" s="29">
        <f t="shared" si="36"/>
        <v>76.90387016229712</v>
      </c>
      <c r="E365" s="29">
        <f t="shared" si="37"/>
        <v>23.096129837702875</v>
      </c>
      <c r="F365" s="29">
        <f t="shared" si="38"/>
        <v>93.18181818181819</v>
      </c>
      <c r="G365" s="29">
        <f t="shared" si="39"/>
        <v>5.357142857142857</v>
      </c>
      <c r="H365" s="29">
        <f t="shared" si="40"/>
        <v>1.4610389610389611</v>
      </c>
      <c r="I365" s="29"/>
      <c r="J365" s="30"/>
      <c r="K365" s="29">
        <f t="shared" si="48"/>
        <v>12.020905923344948</v>
      </c>
      <c r="L365" s="29">
        <f t="shared" si="48"/>
        <v>37.97909407665505</v>
      </c>
      <c r="M365" s="31"/>
      <c r="N365" s="29">
        <f t="shared" si="49"/>
        <v>39.54703832752613</v>
      </c>
      <c r="O365" s="29">
        <f t="shared" si="49"/>
        <v>1.2195121951219512</v>
      </c>
      <c r="P365" s="31"/>
      <c r="Q365" s="29">
        <f t="shared" si="50"/>
        <v>0.8710801393728222</v>
      </c>
      <c r="R365" s="29">
        <f t="shared" si="50"/>
        <v>3.484320557491289</v>
      </c>
      <c r="S365" s="29">
        <f t="shared" si="50"/>
        <v>0.5226480836236934</v>
      </c>
      <c r="T365" s="29">
        <f t="shared" si="50"/>
        <v>2.7874564459930316</v>
      </c>
      <c r="U365" s="29">
        <f t="shared" si="50"/>
        <v>0.34843205574912894</v>
      </c>
      <c r="V365" s="29">
        <f t="shared" si="50"/>
        <v>0.17421602787456447</v>
      </c>
      <c r="W365" s="29">
        <f t="shared" si="50"/>
        <v>0</v>
      </c>
      <c r="X365" s="29">
        <f t="shared" si="50"/>
        <v>0.34843205574912894</v>
      </c>
      <c r="Y365" s="29">
        <f t="shared" si="50"/>
        <v>0.6968641114982579</v>
      </c>
      <c r="Z365" s="29">
        <f t="shared" si="50"/>
        <v>0</v>
      </c>
      <c r="AA365" s="30"/>
      <c r="AB365" s="33">
        <f t="shared" si="44"/>
        <v>100</v>
      </c>
      <c r="AC365" s="14"/>
    </row>
    <row r="366" spans="1:29" ht="12.75">
      <c r="A366" s="15" t="s">
        <v>107</v>
      </c>
      <c r="B366" s="15" t="s">
        <v>149</v>
      </c>
      <c r="C366" s="13"/>
      <c r="D366" s="34">
        <f t="shared" si="36"/>
        <v>70.47619047619048</v>
      </c>
      <c r="E366" s="34">
        <f t="shared" si="37"/>
        <v>29.52380952380952</v>
      </c>
      <c r="F366" s="34">
        <f t="shared" si="38"/>
        <v>94.04830362277171</v>
      </c>
      <c r="G366" s="34">
        <f t="shared" si="39"/>
        <v>3.3208740655549165</v>
      </c>
      <c r="H366" s="34">
        <f t="shared" si="40"/>
        <v>2.6308223116733753</v>
      </c>
      <c r="I366" s="34"/>
      <c r="J366" s="30"/>
      <c r="K366" s="34">
        <f t="shared" si="48"/>
        <v>55.01375726077652</v>
      </c>
      <c r="L366" s="34">
        <f t="shared" si="48"/>
        <v>4.20360745949251</v>
      </c>
      <c r="M366" s="31"/>
      <c r="N366" s="34">
        <f t="shared" si="49"/>
        <v>16.860287373891776</v>
      </c>
      <c r="O366" s="34">
        <f t="shared" si="49"/>
        <v>1.8648731274839498</v>
      </c>
      <c r="P366" s="31"/>
      <c r="Q366" s="34">
        <f t="shared" si="50"/>
        <v>16.401712014674413</v>
      </c>
      <c r="R366" s="34">
        <f t="shared" si="50"/>
        <v>2.277590950779578</v>
      </c>
      <c r="S366" s="34">
        <f t="shared" si="50"/>
        <v>1.4521553041883215</v>
      </c>
      <c r="T366" s="34">
        <f t="shared" si="50"/>
        <v>0.1375726077652094</v>
      </c>
      <c r="U366" s="34">
        <f t="shared" si="50"/>
        <v>0.3362885967594008</v>
      </c>
      <c r="V366" s="34">
        <f t="shared" si="50"/>
        <v>0.21400183430143688</v>
      </c>
      <c r="W366" s="34">
        <f t="shared" si="50"/>
        <v>0.25985937022317335</v>
      </c>
      <c r="X366" s="34">
        <f t="shared" si="50"/>
        <v>0.5502904310608376</v>
      </c>
      <c r="Y366" s="34">
        <f t="shared" si="50"/>
        <v>0.21400183430143688</v>
      </c>
      <c r="Z366" s="34">
        <f t="shared" si="50"/>
        <v>0.21400183430143688</v>
      </c>
      <c r="AA366" s="30"/>
      <c r="AB366" s="35">
        <f t="shared" si="44"/>
        <v>100.00000000000003</v>
      </c>
      <c r="AC366" s="14"/>
    </row>
    <row r="367" spans="1:29" ht="12.75">
      <c r="A367" s="12" t="s">
        <v>107</v>
      </c>
      <c r="B367" s="12" t="s">
        <v>150</v>
      </c>
      <c r="C367" s="13"/>
      <c r="D367" s="29">
        <f t="shared" si="36"/>
        <v>85.49618320610686</v>
      </c>
      <c r="E367" s="29">
        <f t="shared" si="37"/>
        <v>14.503816793893137</v>
      </c>
      <c r="F367" s="29">
        <f t="shared" si="38"/>
        <v>90.71428571428571</v>
      </c>
      <c r="G367" s="29">
        <f t="shared" si="39"/>
        <v>7.053571428571429</v>
      </c>
      <c r="H367" s="29">
        <f t="shared" si="40"/>
        <v>2.232142857142857</v>
      </c>
      <c r="I367" s="29"/>
      <c r="J367" s="30"/>
      <c r="K367" s="29">
        <f t="shared" si="48"/>
        <v>36.12204724409449</v>
      </c>
      <c r="L367" s="29">
        <f t="shared" si="48"/>
        <v>16.437007874015748</v>
      </c>
      <c r="M367" s="31"/>
      <c r="N367" s="29">
        <f t="shared" si="49"/>
        <v>31.003937007874015</v>
      </c>
      <c r="O367" s="29">
        <f t="shared" si="49"/>
        <v>1.7716535433070866</v>
      </c>
      <c r="P367" s="31"/>
      <c r="Q367" s="29">
        <f t="shared" si="50"/>
        <v>11.220472440944881</v>
      </c>
      <c r="R367" s="29">
        <f t="shared" si="50"/>
        <v>0.8858267716535433</v>
      </c>
      <c r="S367" s="29">
        <f t="shared" si="50"/>
        <v>0.984251968503937</v>
      </c>
      <c r="T367" s="29">
        <f t="shared" si="50"/>
        <v>0.1968503937007874</v>
      </c>
      <c r="U367" s="29">
        <f t="shared" si="50"/>
        <v>0.1968503937007874</v>
      </c>
      <c r="V367" s="29">
        <f t="shared" si="50"/>
        <v>0.2952755905511811</v>
      </c>
      <c r="W367" s="29">
        <f t="shared" si="50"/>
        <v>0.1968503937007874</v>
      </c>
      <c r="X367" s="29">
        <f t="shared" si="50"/>
        <v>0.2952755905511811</v>
      </c>
      <c r="Y367" s="29">
        <f t="shared" si="50"/>
        <v>0.2952755905511811</v>
      </c>
      <c r="Z367" s="29">
        <f t="shared" si="50"/>
        <v>0.0984251968503937</v>
      </c>
      <c r="AA367" s="30"/>
      <c r="AB367" s="33">
        <f t="shared" si="44"/>
        <v>100</v>
      </c>
      <c r="AC367" s="14"/>
    </row>
    <row r="368" spans="1:29" ht="12.75">
      <c r="A368" s="15" t="s">
        <v>107</v>
      </c>
      <c r="B368" s="15" t="s">
        <v>151</v>
      </c>
      <c r="C368" s="13"/>
      <c r="D368" s="34">
        <f t="shared" si="36"/>
        <v>73.3044733044733</v>
      </c>
      <c r="E368" s="34">
        <f t="shared" si="37"/>
        <v>26.695526695526695</v>
      </c>
      <c r="F368" s="34">
        <f t="shared" si="38"/>
        <v>90.55118110236221</v>
      </c>
      <c r="G368" s="34">
        <f t="shared" si="39"/>
        <v>7.086614173228346</v>
      </c>
      <c r="H368" s="34">
        <f t="shared" si="40"/>
        <v>2.3622047244094486</v>
      </c>
      <c r="I368" s="34"/>
      <c r="J368" s="30"/>
      <c r="K368" s="34">
        <f t="shared" si="48"/>
        <v>47.82608695652174</v>
      </c>
      <c r="L368" s="34">
        <f t="shared" si="48"/>
        <v>2.391304347826087</v>
      </c>
      <c r="M368" s="31"/>
      <c r="N368" s="34">
        <f t="shared" si="49"/>
        <v>32.608695652173914</v>
      </c>
      <c r="O368" s="34">
        <f t="shared" si="49"/>
        <v>1.7391304347826086</v>
      </c>
      <c r="P368" s="31"/>
      <c r="Q368" s="34">
        <f t="shared" si="50"/>
        <v>10.434782608695652</v>
      </c>
      <c r="R368" s="34">
        <f t="shared" si="50"/>
        <v>2.391304347826087</v>
      </c>
      <c r="S368" s="34">
        <f t="shared" si="50"/>
        <v>1.7391304347826086</v>
      </c>
      <c r="T368" s="34">
        <f t="shared" si="50"/>
        <v>0.21739130434782608</v>
      </c>
      <c r="U368" s="34">
        <f t="shared" si="50"/>
        <v>0.21739130434782608</v>
      </c>
      <c r="V368" s="34">
        <f t="shared" si="50"/>
        <v>0</v>
      </c>
      <c r="W368" s="34">
        <f t="shared" si="50"/>
        <v>0</v>
      </c>
      <c r="X368" s="34">
        <f t="shared" si="50"/>
        <v>0</v>
      </c>
      <c r="Y368" s="34">
        <f t="shared" si="50"/>
        <v>0</v>
      </c>
      <c r="Z368" s="34">
        <f t="shared" si="50"/>
        <v>0.43478260869565216</v>
      </c>
      <c r="AA368" s="30"/>
      <c r="AB368" s="35">
        <f t="shared" si="44"/>
        <v>100.00000000000003</v>
      </c>
      <c r="AC368" s="14"/>
    </row>
    <row r="369" spans="1:29" ht="12.75">
      <c r="A369" s="12" t="s">
        <v>107</v>
      </c>
      <c r="B369" s="12" t="s">
        <v>152</v>
      </c>
      <c r="C369" s="13"/>
      <c r="D369" s="29">
        <f t="shared" si="36"/>
        <v>68.2825484764543</v>
      </c>
      <c r="E369" s="29">
        <f t="shared" si="37"/>
        <v>31.717451523545705</v>
      </c>
      <c r="F369" s="29">
        <f t="shared" si="38"/>
        <v>88.03245436105476</v>
      </c>
      <c r="G369" s="29">
        <f t="shared" si="39"/>
        <v>7.505070993914807</v>
      </c>
      <c r="H369" s="29">
        <f t="shared" si="40"/>
        <v>4.462474645030426</v>
      </c>
      <c r="I369" s="29"/>
      <c r="J369" s="30"/>
      <c r="K369" s="29">
        <f t="shared" si="48"/>
        <v>31.336405529953918</v>
      </c>
      <c r="L369" s="29">
        <f t="shared" si="48"/>
        <v>14.285714285714286</v>
      </c>
      <c r="M369" s="31"/>
      <c r="N369" s="29">
        <f t="shared" si="49"/>
        <v>36.866359447004605</v>
      </c>
      <c r="O369" s="29">
        <f t="shared" si="49"/>
        <v>2.0737327188940093</v>
      </c>
      <c r="P369" s="31"/>
      <c r="Q369" s="29">
        <f t="shared" si="50"/>
        <v>6.221198156682028</v>
      </c>
      <c r="R369" s="29">
        <f t="shared" si="50"/>
        <v>1.8433179723502304</v>
      </c>
      <c r="S369" s="29">
        <f t="shared" si="50"/>
        <v>2.5345622119815667</v>
      </c>
      <c r="T369" s="29">
        <f t="shared" si="50"/>
        <v>0.2304147465437788</v>
      </c>
      <c r="U369" s="29">
        <f t="shared" si="50"/>
        <v>1.8433179723502304</v>
      </c>
      <c r="V369" s="29">
        <f t="shared" si="50"/>
        <v>0.9216589861751152</v>
      </c>
      <c r="W369" s="29">
        <f t="shared" si="50"/>
        <v>1.152073732718894</v>
      </c>
      <c r="X369" s="29">
        <f t="shared" si="50"/>
        <v>0.2304147465437788</v>
      </c>
      <c r="Y369" s="29">
        <f t="shared" si="50"/>
        <v>0</v>
      </c>
      <c r="Z369" s="29">
        <f t="shared" si="50"/>
        <v>0.4608294930875576</v>
      </c>
      <c r="AA369" s="30"/>
      <c r="AB369" s="33">
        <f t="shared" si="44"/>
        <v>99.99999999999999</v>
      </c>
      <c r="AC369" s="14"/>
    </row>
    <row r="370" spans="1:29" ht="12.75">
      <c r="A370" s="15" t="s">
        <v>107</v>
      </c>
      <c r="B370" s="15" t="s">
        <v>153</v>
      </c>
      <c r="C370" s="13"/>
      <c r="D370" s="34">
        <f t="shared" si="36"/>
        <v>77.61989342806395</v>
      </c>
      <c r="E370" s="34">
        <f t="shared" si="37"/>
        <v>22.380106571936054</v>
      </c>
      <c r="F370" s="34">
        <f t="shared" si="38"/>
        <v>88.558352402746</v>
      </c>
      <c r="G370" s="34">
        <f t="shared" si="39"/>
        <v>6.636155606407323</v>
      </c>
      <c r="H370" s="34">
        <f t="shared" si="40"/>
        <v>4.805491990846682</v>
      </c>
      <c r="I370" s="34"/>
      <c r="J370" s="30"/>
      <c r="K370" s="34">
        <f t="shared" si="48"/>
        <v>40.56847545219638</v>
      </c>
      <c r="L370" s="34">
        <f t="shared" si="48"/>
        <v>12.919896640826874</v>
      </c>
      <c r="M370" s="31"/>
      <c r="N370" s="34">
        <f t="shared" si="49"/>
        <v>24.8062015503876</v>
      </c>
      <c r="O370" s="34">
        <f t="shared" si="49"/>
        <v>2.5839793281653747</v>
      </c>
      <c r="P370" s="31"/>
      <c r="Q370" s="34">
        <f t="shared" si="50"/>
        <v>11.11111111111111</v>
      </c>
      <c r="R370" s="34">
        <f t="shared" si="50"/>
        <v>2.842377260981912</v>
      </c>
      <c r="S370" s="34">
        <f t="shared" si="50"/>
        <v>1.0335917312661498</v>
      </c>
      <c r="T370" s="34">
        <f t="shared" si="50"/>
        <v>1.0335917312661498</v>
      </c>
      <c r="U370" s="34">
        <f t="shared" si="50"/>
        <v>0</v>
      </c>
      <c r="V370" s="34">
        <f t="shared" si="50"/>
        <v>0.7751937984496124</v>
      </c>
      <c r="W370" s="34">
        <f t="shared" si="50"/>
        <v>1.0335917312661498</v>
      </c>
      <c r="X370" s="34">
        <f t="shared" si="50"/>
        <v>0.5167958656330749</v>
      </c>
      <c r="Y370" s="34">
        <f t="shared" si="50"/>
        <v>0.25839793281653745</v>
      </c>
      <c r="Z370" s="34">
        <f t="shared" si="50"/>
        <v>0.5167958656330749</v>
      </c>
      <c r="AA370" s="30"/>
      <c r="AB370" s="35">
        <f t="shared" si="44"/>
        <v>100</v>
      </c>
      <c r="AC370" s="14"/>
    </row>
    <row r="371" spans="1:29" ht="12.75">
      <c r="A371" s="12" t="s">
        <v>107</v>
      </c>
      <c r="B371" s="12" t="s">
        <v>154</v>
      </c>
      <c r="C371" s="13"/>
      <c r="D371" s="29">
        <f t="shared" si="36"/>
        <v>78.10831426392068</v>
      </c>
      <c r="E371" s="29">
        <f t="shared" si="37"/>
        <v>21.891685736079324</v>
      </c>
      <c r="F371" s="29">
        <f t="shared" si="38"/>
        <v>86.5234375</v>
      </c>
      <c r="G371" s="29">
        <f t="shared" si="39"/>
        <v>8.203125</v>
      </c>
      <c r="H371" s="29">
        <f t="shared" si="40"/>
        <v>5.2734375</v>
      </c>
      <c r="I371" s="29"/>
      <c r="J371" s="30"/>
      <c r="K371" s="29">
        <f t="shared" si="48"/>
        <v>52.59593679458239</v>
      </c>
      <c r="L371" s="29">
        <f t="shared" si="48"/>
        <v>3.27313769751693</v>
      </c>
      <c r="M371" s="31"/>
      <c r="N371" s="29">
        <f t="shared" si="49"/>
        <v>17.83295711060948</v>
      </c>
      <c r="O371" s="29">
        <f t="shared" si="49"/>
        <v>3.6117381489841986</v>
      </c>
      <c r="P371" s="31"/>
      <c r="Q371" s="29">
        <f t="shared" si="50"/>
        <v>11.399548532731377</v>
      </c>
      <c r="R371" s="29">
        <f t="shared" si="50"/>
        <v>2.144469525959368</v>
      </c>
      <c r="S371" s="29">
        <f t="shared" si="50"/>
        <v>6.094808126410835</v>
      </c>
      <c r="T371" s="29">
        <f t="shared" si="50"/>
        <v>0.33860045146726864</v>
      </c>
      <c r="U371" s="29">
        <f t="shared" si="50"/>
        <v>0.5643340857787811</v>
      </c>
      <c r="V371" s="29">
        <f t="shared" si="50"/>
        <v>0.33860045146726864</v>
      </c>
      <c r="W371" s="29">
        <f t="shared" si="50"/>
        <v>0</v>
      </c>
      <c r="X371" s="29">
        <f t="shared" si="50"/>
        <v>0.45146726862302483</v>
      </c>
      <c r="Y371" s="29">
        <f t="shared" si="50"/>
        <v>0.9029345372460497</v>
      </c>
      <c r="Z371" s="29">
        <f t="shared" si="50"/>
        <v>0.45146726862302483</v>
      </c>
      <c r="AA371" s="30"/>
      <c r="AB371" s="33">
        <f t="shared" si="44"/>
        <v>100</v>
      </c>
      <c r="AC371" s="14"/>
    </row>
    <row r="372" spans="1:29" ht="12.75">
      <c r="A372" s="15" t="s">
        <v>107</v>
      </c>
      <c r="B372" s="15" t="s">
        <v>155</v>
      </c>
      <c r="C372" s="13"/>
      <c r="D372" s="34">
        <f t="shared" si="36"/>
        <v>84.24242424242425</v>
      </c>
      <c r="E372" s="34">
        <f t="shared" si="37"/>
        <v>15.75757575757575</v>
      </c>
      <c r="F372" s="34">
        <f t="shared" si="38"/>
        <v>90.64748201438849</v>
      </c>
      <c r="G372" s="34">
        <f t="shared" si="39"/>
        <v>3.597122302158273</v>
      </c>
      <c r="H372" s="34">
        <f t="shared" si="40"/>
        <v>5.755395683453237</v>
      </c>
      <c r="I372" s="34"/>
      <c r="J372" s="30"/>
      <c r="K372" s="34">
        <f t="shared" si="48"/>
        <v>53.39105339105339</v>
      </c>
      <c r="L372" s="34">
        <f t="shared" si="48"/>
        <v>2.886002886002886</v>
      </c>
      <c r="M372" s="31"/>
      <c r="N372" s="34">
        <f t="shared" si="49"/>
        <v>14.862914862914863</v>
      </c>
      <c r="O372" s="34">
        <f t="shared" si="49"/>
        <v>2.0202020202020203</v>
      </c>
      <c r="P372" s="31"/>
      <c r="Q372" s="34">
        <f t="shared" si="50"/>
        <v>20.77922077922078</v>
      </c>
      <c r="R372" s="34">
        <f t="shared" si="50"/>
        <v>1.1544011544011543</v>
      </c>
      <c r="S372" s="34">
        <f t="shared" si="50"/>
        <v>2.958152958152958</v>
      </c>
      <c r="T372" s="34">
        <f t="shared" si="50"/>
        <v>0.1443001443001443</v>
      </c>
      <c r="U372" s="34">
        <f t="shared" si="50"/>
        <v>0.36075036075036077</v>
      </c>
      <c r="V372" s="34">
        <f t="shared" si="50"/>
        <v>0.36075036075036077</v>
      </c>
      <c r="W372" s="34">
        <f t="shared" si="50"/>
        <v>0.21645021645021645</v>
      </c>
      <c r="X372" s="34">
        <f t="shared" si="50"/>
        <v>0.4329004329004329</v>
      </c>
      <c r="Y372" s="34">
        <f t="shared" si="50"/>
        <v>0.07215007215007214</v>
      </c>
      <c r="Z372" s="34">
        <f t="shared" si="50"/>
        <v>0.36075036075036077</v>
      </c>
      <c r="AA372" s="30"/>
      <c r="AB372" s="35">
        <f t="shared" si="44"/>
        <v>99.99999999999999</v>
      </c>
      <c r="AC372" s="14"/>
    </row>
    <row r="373" spans="1:29" ht="12.75">
      <c r="A373" s="12" t="s">
        <v>107</v>
      </c>
      <c r="B373" s="12" t="s">
        <v>156</v>
      </c>
      <c r="C373" s="13"/>
      <c r="D373" s="29">
        <f t="shared" si="36"/>
        <v>74.05186081970285</v>
      </c>
      <c r="E373" s="29">
        <f t="shared" si="37"/>
        <v>25.948139180297147</v>
      </c>
      <c r="F373" s="29">
        <f t="shared" si="38"/>
        <v>94.6637206884286</v>
      </c>
      <c r="G373" s="29">
        <f t="shared" si="39"/>
        <v>2.169124688756943</v>
      </c>
      <c r="H373" s="29">
        <f t="shared" si="40"/>
        <v>3.1644184201165624</v>
      </c>
      <c r="I373" s="29"/>
      <c r="J373" s="30"/>
      <c r="K373" s="29">
        <f aca="true" t="shared" si="51" ref="K373:L388">K134*100/$AB134</f>
        <v>50.13982527260509</v>
      </c>
      <c r="L373" s="29">
        <f t="shared" si="51"/>
        <v>4.256180132526899</v>
      </c>
      <c r="M373" s="31"/>
      <c r="N373" s="29">
        <f aca="true" t="shared" si="52" ref="N373:O388">N134*100/$AB134</f>
        <v>27.556056566006923</v>
      </c>
      <c r="O373" s="29">
        <f t="shared" si="52"/>
        <v>3.1982772948326073</v>
      </c>
      <c r="P373" s="31"/>
      <c r="Q373" s="29">
        <f aca="true" t="shared" si="53" ref="Q373:Z388">Q134*100/$AB134</f>
        <v>8.367115408239213</v>
      </c>
      <c r="R373" s="29">
        <f t="shared" si="53"/>
        <v>2.2783932016735675</v>
      </c>
      <c r="S373" s="29">
        <f t="shared" si="53"/>
        <v>1.8383229638622125</v>
      </c>
      <c r="T373" s="29">
        <f t="shared" si="53"/>
        <v>0.3389046659006988</v>
      </c>
      <c r="U373" s="29">
        <f t="shared" si="53"/>
        <v>0.2651983206515063</v>
      </c>
      <c r="V373" s="29">
        <f t="shared" si="53"/>
        <v>0.28181837889397127</v>
      </c>
      <c r="W373" s="29">
        <f t="shared" si="53"/>
        <v>0.45596768482588684</v>
      </c>
      <c r="X373" s="29">
        <f t="shared" si="53"/>
        <v>0.3880422294001604</v>
      </c>
      <c r="Y373" s="29">
        <f t="shared" si="53"/>
        <v>0.31289066169510144</v>
      </c>
      <c r="Z373" s="29">
        <f t="shared" si="53"/>
        <v>0.32300721888616707</v>
      </c>
      <c r="AA373" s="30"/>
      <c r="AB373" s="33">
        <f t="shared" si="44"/>
        <v>100</v>
      </c>
      <c r="AC373" s="14"/>
    </row>
    <row r="374" spans="1:29" ht="12.75">
      <c r="A374" s="15" t="s">
        <v>107</v>
      </c>
      <c r="B374" s="15" t="s">
        <v>157</v>
      </c>
      <c r="C374" s="13"/>
      <c r="D374" s="34">
        <f t="shared" si="36"/>
        <v>76.27873886018124</v>
      </c>
      <c r="E374" s="34">
        <f t="shared" si="37"/>
        <v>23.721261139818765</v>
      </c>
      <c r="F374" s="34">
        <f t="shared" si="38"/>
        <v>92.70531638113003</v>
      </c>
      <c r="G374" s="34">
        <f t="shared" si="39"/>
        <v>3.048451229689264</v>
      </c>
      <c r="H374" s="34">
        <f t="shared" si="40"/>
        <v>4.246232389180698</v>
      </c>
      <c r="I374" s="34"/>
      <c r="J374" s="30"/>
      <c r="K374" s="34">
        <f t="shared" si="51"/>
        <v>47.5933280381255</v>
      </c>
      <c r="L374" s="34">
        <f t="shared" si="51"/>
        <v>3.971405877680699</v>
      </c>
      <c r="M374" s="31"/>
      <c r="N374" s="34">
        <f t="shared" si="52"/>
        <v>27.259729944400316</v>
      </c>
      <c r="O374" s="34">
        <f t="shared" si="52"/>
        <v>4.490336245697644</v>
      </c>
      <c r="P374" s="31"/>
      <c r="Q374" s="34">
        <f t="shared" si="53"/>
        <v>7.355043685464654</v>
      </c>
      <c r="R374" s="34">
        <f t="shared" si="53"/>
        <v>2.1445591739475773</v>
      </c>
      <c r="S374" s="34">
        <f t="shared" si="53"/>
        <v>2.811755361397935</v>
      </c>
      <c r="T374" s="34">
        <f t="shared" si="53"/>
        <v>2.5522901773894624</v>
      </c>
      <c r="U374" s="34">
        <f t="shared" si="53"/>
        <v>0.4500926661371459</v>
      </c>
      <c r="V374" s="34">
        <f t="shared" si="53"/>
        <v>0.3600741329097167</v>
      </c>
      <c r="W374" s="34">
        <f t="shared" si="53"/>
        <v>0.3177124702144559</v>
      </c>
      <c r="X374" s="34">
        <f t="shared" si="53"/>
        <v>0.24887476833465713</v>
      </c>
      <c r="Y374" s="34">
        <f t="shared" si="53"/>
        <v>0.19062748212867356</v>
      </c>
      <c r="Z374" s="34">
        <f t="shared" si="53"/>
        <v>0.2541699761715647</v>
      </c>
      <c r="AA374" s="30"/>
      <c r="AB374" s="35">
        <f t="shared" si="44"/>
        <v>100.00000000000001</v>
      </c>
      <c r="AC374" s="14"/>
    </row>
    <row r="375" spans="1:29" ht="12.75">
      <c r="A375" s="12" t="s">
        <v>107</v>
      </c>
      <c r="B375" s="12" t="s">
        <v>158</v>
      </c>
      <c r="C375" s="13"/>
      <c r="D375" s="29">
        <f t="shared" si="36"/>
        <v>77.52613240418118</v>
      </c>
      <c r="E375" s="29">
        <f t="shared" si="37"/>
        <v>22.473867595818817</v>
      </c>
      <c r="F375" s="29">
        <f t="shared" si="38"/>
        <v>85.0561797752809</v>
      </c>
      <c r="G375" s="29">
        <f t="shared" si="39"/>
        <v>8.202247191011235</v>
      </c>
      <c r="H375" s="29">
        <f t="shared" si="40"/>
        <v>6.741573033707865</v>
      </c>
      <c r="I375" s="29"/>
      <c r="J375" s="30"/>
      <c r="K375" s="29">
        <f t="shared" si="51"/>
        <v>31.836195508586524</v>
      </c>
      <c r="L375" s="29">
        <f t="shared" si="51"/>
        <v>17.040951122853368</v>
      </c>
      <c r="M375" s="31"/>
      <c r="N375" s="29">
        <f t="shared" si="52"/>
        <v>18.361955085865258</v>
      </c>
      <c r="O375" s="29">
        <f t="shared" si="52"/>
        <v>15.059445178335535</v>
      </c>
      <c r="P375" s="31"/>
      <c r="Q375" s="29">
        <f t="shared" si="53"/>
        <v>12.945838837516513</v>
      </c>
      <c r="R375" s="29">
        <f t="shared" si="53"/>
        <v>0.7926023778071334</v>
      </c>
      <c r="S375" s="29">
        <f t="shared" si="53"/>
        <v>2.509907529722589</v>
      </c>
      <c r="T375" s="29">
        <f t="shared" si="53"/>
        <v>0</v>
      </c>
      <c r="U375" s="29">
        <f t="shared" si="53"/>
        <v>0.13210039630118892</v>
      </c>
      <c r="V375" s="29">
        <f t="shared" si="53"/>
        <v>0.13210039630118892</v>
      </c>
      <c r="W375" s="29">
        <f t="shared" si="53"/>
        <v>0.13210039630118892</v>
      </c>
      <c r="X375" s="29">
        <f t="shared" si="53"/>
        <v>0.26420079260237783</v>
      </c>
      <c r="Y375" s="29">
        <f t="shared" si="53"/>
        <v>0.5284015852047557</v>
      </c>
      <c r="Z375" s="29">
        <f t="shared" si="53"/>
        <v>0.26420079260237783</v>
      </c>
      <c r="AA375" s="30"/>
      <c r="AB375" s="33">
        <f t="shared" si="44"/>
        <v>99.99999999999999</v>
      </c>
      <c r="AC375" s="14"/>
    </row>
    <row r="376" spans="1:29" ht="12.75">
      <c r="A376" s="15" t="s">
        <v>107</v>
      </c>
      <c r="B376" s="15" t="s">
        <v>159</v>
      </c>
      <c r="C376" s="13"/>
      <c r="D376" s="34">
        <f t="shared" si="36"/>
        <v>83.954802259887</v>
      </c>
      <c r="E376" s="34">
        <f t="shared" si="37"/>
        <v>16.045197740112997</v>
      </c>
      <c r="F376" s="34">
        <f t="shared" si="38"/>
        <v>91.52086137281292</v>
      </c>
      <c r="G376" s="34">
        <f t="shared" si="39"/>
        <v>4.576043068640646</v>
      </c>
      <c r="H376" s="34">
        <f t="shared" si="40"/>
        <v>3.9030955585464335</v>
      </c>
      <c r="I376" s="34"/>
      <c r="J376" s="30"/>
      <c r="K376" s="34">
        <f t="shared" si="51"/>
        <v>36.029411764705884</v>
      </c>
      <c r="L376" s="34">
        <f t="shared" si="51"/>
        <v>4.705882352941177</v>
      </c>
      <c r="M376" s="31"/>
      <c r="N376" s="34">
        <f t="shared" si="52"/>
        <v>29.705882352941178</v>
      </c>
      <c r="O376" s="34">
        <f t="shared" si="52"/>
        <v>2.9411764705882355</v>
      </c>
      <c r="P376" s="31"/>
      <c r="Q376" s="34">
        <f t="shared" si="53"/>
        <v>15.882352941176471</v>
      </c>
      <c r="R376" s="34">
        <f t="shared" si="53"/>
        <v>6.176470588235294</v>
      </c>
      <c r="S376" s="34">
        <f t="shared" si="53"/>
        <v>2.0588235294117645</v>
      </c>
      <c r="T376" s="34">
        <f t="shared" si="53"/>
        <v>0.5882352941176471</v>
      </c>
      <c r="U376" s="34">
        <f t="shared" si="53"/>
        <v>0.14705882352941177</v>
      </c>
      <c r="V376" s="34">
        <f t="shared" si="53"/>
        <v>0.5882352941176471</v>
      </c>
      <c r="W376" s="34">
        <f t="shared" si="53"/>
        <v>0.4411764705882353</v>
      </c>
      <c r="X376" s="34">
        <f t="shared" si="53"/>
        <v>0.4411764705882353</v>
      </c>
      <c r="Y376" s="34">
        <f t="shared" si="53"/>
        <v>0.14705882352941177</v>
      </c>
      <c r="Z376" s="34">
        <f t="shared" si="53"/>
        <v>0.14705882352941177</v>
      </c>
      <c r="AA376" s="30"/>
      <c r="AB376" s="35">
        <f t="shared" si="44"/>
        <v>99.99999999999997</v>
      </c>
      <c r="AC376" s="14"/>
    </row>
    <row r="377" spans="1:29" ht="12.75">
      <c r="A377" s="12" t="s">
        <v>107</v>
      </c>
      <c r="B377" s="12" t="s">
        <v>160</v>
      </c>
      <c r="C377" s="13"/>
      <c r="D377" s="29">
        <f t="shared" si="36"/>
        <v>80.60935285781767</v>
      </c>
      <c r="E377" s="29">
        <f t="shared" si="37"/>
        <v>19.39064714218233</v>
      </c>
      <c r="F377" s="29">
        <f t="shared" si="38"/>
        <v>89.30559624963375</v>
      </c>
      <c r="G377" s="29">
        <f t="shared" si="39"/>
        <v>6.035745678288896</v>
      </c>
      <c r="H377" s="29">
        <f t="shared" si="40"/>
        <v>4.658658072077351</v>
      </c>
      <c r="I377" s="29"/>
      <c r="J377" s="30"/>
      <c r="K377" s="29">
        <f t="shared" si="51"/>
        <v>47.27690288713911</v>
      </c>
      <c r="L377" s="29">
        <f t="shared" si="51"/>
        <v>6.430446194225722</v>
      </c>
      <c r="M377" s="31"/>
      <c r="N377" s="29">
        <f t="shared" si="52"/>
        <v>23.45800524934383</v>
      </c>
      <c r="O377" s="29">
        <f t="shared" si="52"/>
        <v>2.263779527559055</v>
      </c>
      <c r="P377" s="31"/>
      <c r="Q377" s="29">
        <f t="shared" si="53"/>
        <v>13.418635170603675</v>
      </c>
      <c r="R377" s="29">
        <f t="shared" si="53"/>
        <v>1.6404199475065617</v>
      </c>
      <c r="S377" s="29">
        <f t="shared" si="53"/>
        <v>1.4107611548556431</v>
      </c>
      <c r="T377" s="29">
        <f t="shared" si="53"/>
        <v>1.9356955380577427</v>
      </c>
      <c r="U377" s="29">
        <f t="shared" si="53"/>
        <v>0.3937007874015748</v>
      </c>
      <c r="V377" s="29">
        <f t="shared" si="53"/>
        <v>0.32808398950131235</v>
      </c>
      <c r="W377" s="29">
        <f t="shared" si="53"/>
        <v>0.32808398950131235</v>
      </c>
      <c r="X377" s="29">
        <f t="shared" si="53"/>
        <v>0.3937007874015748</v>
      </c>
      <c r="Y377" s="29">
        <f t="shared" si="53"/>
        <v>0.2952755905511811</v>
      </c>
      <c r="Z377" s="29">
        <f t="shared" si="53"/>
        <v>0.42650918635170604</v>
      </c>
      <c r="AA377" s="30"/>
      <c r="AB377" s="33">
        <f t="shared" si="44"/>
        <v>100</v>
      </c>
      <c r="AC377" s="14"/>
    </row>
    <row r="378" spans="1:29" ht="12.75">
      <c r="A378" s="15" t="s">
        <v>107</v>
      </c>
      <c r="B378" s="15" t="s">
        <v>161</v>
      </c>
      <c r="C378" s="13"/>
      <c r="D378" s="34">
        <f t="shared" si="36"/>
        <v>78.57142857142857</v>
      </c>
      <c r="E378" s="34">
        <f t="shared" si="37"/>
        <v>21.42857142857143</v>
      </c>
      <c r="F378" s="34">
        <f t="shared" si="38"/>
        <v>88.73517786561264</v>
      </c>
      <c r="G378" s="34">
        <f t="shared" si="39"/>
        <v>5.533596837944664</v>
      </c>
      <c r="H378" s="34">
        <f t="shared" si="40"/>
        <v>5.7312252964426875</v>
      </c>
      <c r="I378" s="34"/>
      <c r="J378" s="30"/>
      <c r="K378" s="34">
        <f t="shared" si="51"/>
        <v>49.220489977728285</v>
      </c>
      <c r="L378" s="34">
        <f t="shared" si="51"/>
        <v>16.258351893095767</v>
      </c>
      <c r="M378" s="31"/>
      <c r="N378" s="34">
        <f t="shared" si="52"/>
        <v>24.498886414253896</v>
      </c>
      <c r="O378" s="34">
        <f t="shared" si="52"/>
        <v>2.2271714922048997</v>
      </c>
      <c r="P378" s="31"/>
      <c r="Q378" s="34">
        <f t="shared" si="53"/>
        <v>3.7861915367483294</v>
      </c>
      <c r="R378" s="34">
        <f t="shared" si="53"/>
        <v>1.3363028953229399</v>
      </c>
      <c r="S378" s="34">
        <f t="shared" si="53"/>
        <v>0.44543429844098</v>
      </c>
      <c r="T378" s="34">
        <f t="shared" si="53"/>
        <v>0.22271714922049</v>
      </c>
      <c r="U378" s="34">
        <f t="shared" si="53"/>
        <v>0.6681514476614699</v>
      </c>
      <c r="V378" s="34">
        <f t="shared" si="53"/>
        <v>0.22271714922049</v>
      </c>
      <c r="W378" s="34">
        <f t="shared" si="53"/>
        <v>0.6681514476614699</v>
      </c>
      <c r="X378" s="34">
        <f t="shared" si="53"/>
        <v>0</v>
      </c>
      <c r="Y378" s="34">
        <f t="shared" si="53"/>
        <v>0.22271714922049</v>
      </c>
      <c r="Z378" s="34">
        <f t="shared" si="53"/>
        <v>0.22271714922049</v>
      </c>
      <c r="AA378" s="30"/>
      <c r="AB378" s="35">
        <f t="shared" si="44"/>
        <v>100</v>
      </c>
      <c r="AC378" s="14"/>
    </row>
    <row r="379" spans="1:29" ht="12.75">
      <c r="A379" s="12" t="s">
        <v>107</v>
      </c>
      <c r="B379" s="12" t="s">
        <v>162</v>
      </c>
      <c r="C379" s="13"/>
      <c r="D379" s="29">
        <f t="shared" si="36"/>
        <v>77.26537216828478</v>
      </c>
      <c r="E379" s="29">
        <f t="shared" si="37"/>
        <v>22.734627831715216</v>
      </c>
      <c r="F379" s="29">
        <f t="shared" si="38"/>
        <v>92.04188481675392</v>
      </c>
      <c r="G379" s="29">
        <f t="shared" si="39"/>
        <v>3.8219895287958114</v>
      </c>
      <c r="H379" s="29">
        <f t="shared" si="40"/>
        <v>4.136125654450262</v>
      </c>
      <c r="I379" s="29"/>
      <c r="J379" s="30"/>
      <c r="K379" s="29">
        <f t="shared" si="51"/>
        <v>44.027303754266214</v>
      </c>
      <c r="L379" s="29">
        <f t="shared" si="51"/>
        <v>7.622298065984073</v>
      </c>
      <c r="M379" s="31"/>
      <c r="N379" s="29">
        <f t="shared" si="52"/>
        <v>25.142207053469853</v>
      </c>
      <c r="O379" s="29">
        <f t="shared" si="52"/>
        <v>2.1046643913538112</v>
      </c>
      <c r="P379" s="31"/>
      <c r="Q379" s="29">
        <f t="shared" si="53"/>
        <v>15.415244596131968</v>
      </c>
      <c r="R379" s="29">
        <f t="shared" si="53"/>
        <v>1.8771331058020477</v>
      </c>
      <c r="S379" s="29">
        <f t="shared" si="53"/>
        <v>1.8771331058020477</v>
      </c>
      <c r="T379" s="29">
        <f t="shared" si="53"/>
        <v>0.3981797497155859</v>
      </c>
      <c r="U379" s="29">
        <f t="shared" si="53"/>
        <v>0.2844141069397042</v>
      </c>
      <c r="V379" s="29">
        <f t="shared" si="53"/>
        <v>0.05688282138794084</v>
      </c>
      <c r="W379" s="29">
        <f t="shared" si="53"/>
        <v>0.22753128555176336</v>
      </c>
      <c r="X379" s="29">
        <f t="shared" si="53"/>
        <v>0.5688282138794084</v>
      </c>
      <c r="Y379" s="29">
        <f t="shared" si="53"/>
        <v>0.17064846416382254</v>
      </c>
      <c r="Z379" s="29">
        <f t="shared" si="53"/>
        <v>0.22753128555176336</v>
      </c>
      <c r="AA379" s="30"/>
      <c r="AB379" s="33">
        <f t="shared" si="44"/>
        <v>100</v>
      </c>
      <c r="AC379" s="14"/>
    </row>
    <row r="380" spans="1:29" ht="12.75">
      <c r="A380" s="15" t="s">
        <v>107</v>
      </c>
      <c r="B380" s="15" t="s">
        <v>163</v>
      </c>
      <c r="C380" s="13"/>
      <c r="D380" s="34">
        <f t="shared" si="36"/>
        <v>77.93650793650794</v>
      </c>
      <c r="E380" s="34">
        <f t="shared" si="37"/>
        <v>22.063492063492063</v>
      </c>
      <c r="F380" s="34">
        <f t="shared" si="38"/>
        <v>89.40936863543789</v>
      </c>
      <c r="G380" s="34">
        <f t="shared" si="39"/>
        <v>6.720977596741344</v>
      </c>
      <c r="H380" s="34">
        <f t="shared" si="40"/>
        <v>3.869653767820774</v>
      </c>
      <c r="I380" s="34"/>
      <c r="J380" s="30"/>
      <c r="K380" s="34">
        <f t="shared" si="51"/>
        <v>35.99088838268793</v>
      </c>
      <c r="L380" s="34">
        <f t="shared" si="51"/>
        <v>40.546697038724375</v>
      </c>
      <c r="M380" s="31"/>
      <c r="N380" s="34">
        <f t="shared" si="52"/>
        <v>15.261958997722095</v>
      </c>
      <c r="O380" s="34">
        <f t="shared" si="52"/>
        <v>2.050113895216401</v>
      </c>
      <c r="P380" s="31"/>
      <c r="Q380" s="34">
        <f t="shared" si="53"/>
        <v>3.1890660592255125</v>
      </c>
      <c r="R380" s="34">
        <f t="shared" si="53"/>
        <v>0.683371298405467</v>
      </c>
      <c r="S380" s="34">
        <f t="shared" si="53"/>
        <v>0.9111617312072893</v>
      </c>
      <c r="T380" s="34">
        <f t="shared" si="53"/>
        <v>0</v>
      </c>
      <c r="U380" s="34">
        <f t="shared" si="53"/>
        <v>0.683371298405467</v>
      </c>
      <c r="V380" s="34">
        <f t="shared" si="53"/>
        <v>0.22779043280182232</v>
      </c>
      <c r="W380" s="34">
        <f t="shared" si="53"/>
        <v>0.22779043280182232</v>
      </c>
      <c r="X380" s="34">
        <f t="shared" si="53"/>
        <v>0.22779043280182232</v>
      </c>
      <c r="Y380" s="34">
        <f t="shared" si="53"/>
        <v>0</v>
      </c>
      <c r="Z380" s="34">
        <f t="shared" si="53"/>
        <v>0</v>
      </c>
      <c r="AA380" s="30"/>
      <c r="AB380" s="35">
        <f t="shared" si="44"/>
        <v>99.99999999999999</v>
      </c>
      <c r="AC380" s="14"/>
    </row>
    <row r="381" spans="1:29" ht="12.75">
      <c r="A381" s="12" t="s">
        <v>107</v>
      </c>
      <c r="B381" s="12" t="s">
        <v>164</v>
      </c>
      <c r="C381" s="13"/>
      <c r="D381" s="29">
        <f t="shared" si="36"/>
        <v>77.92207792207792</v>
      </c>
      <c r="E381" s="29">
        <f t="shared" si="37"/>
        <v>22.077922077922082</v>
      </c>
      <c r="F381" s="29">
        <f t="shared" si="38"/>
        <v>94.21052631578948</v>
      </c>
      <c r="G381" s="29">
        <f t="shared" si="39"/>
        <v>3.5964912280701755</v>
      </c>
      <c r="H381" s="29">
        <f t="shared" si="40"/>
        <v>2.192982456140351</v>
      </c>
      <c r="I381" s="29"/>
      <c r="J381" s="30"/>
      <c r="K381" s="29">
        <f t="shared" si="51"/>
        <v>40.130353817504655</v>
      </c>
      <c r="L381" s="29">
        <f t="shared" si="51"/>
        <v>1.0242085661080074</v>
      </c>
      <c r="M381" s="31"/>
      <c r="N381" s="29">
        <f t="shared" si="52"/>
        <v>22.439478584729983</v>
      </c>
      <c r="O381" s="29">
        <f t="shared" si="52"/>
        <v>1.48975791433892</v>
      </c>
      <c r="P381" s="31"/>
      <c r="Q381" s="29">
        <f t="shared" si="53"/>
        <v>29.050279329608937</v>
      </c>
      <c r="R381" s="29">
        <f t="shared" si="53"/>
        <v>1.7690875232774674</v>
      </c>
      <c r="S381" s="29">
        <f t="shared" si="53"/>
        <v>2.0484171322160147</v>
      </c>
      <c r="T381" s="29">
        <f t="shared" si="53"/>
        <v>0.5586592178770949</v>
      </c>
      <c r="U381" s="29">
        <f t="shared" si="53"/>
        <v>0.37243947858473</v>
      </c>
      <c r="V381" s="29">
        <f t="shared" si="53"/>
        <v>0.37243947858473</v>
      </c>
      <c r="W381" s="29">
        <f t="shared" si="53"/>
        <v>0.0931098696461825</v>
      </c>
      <c r="X381" s="29">
        <f t="shared" si="53"/>
        <v>0</v>
      </c>
      <c r="Y381" s="29">
        <f t="shared" si="53"/>
        <v>0.4655493482309125</v>
      </c>
      <c r="Z381" s="29">
        <f t="shared" si="53"/>
        <v>0.186219739292365</v>
      </c>
      <c r="AA381" s="30"/>
      <c r="AB381" s="33">
        <f t="shared" si="44"/>
        <v>99.99999999999999</v>
      </c>
      <c r="AC381" s="14"/>
    </row>
    <row r="382" spans="1:29" ht="12.75">
      <c r="A382" s="15" t="s">
        <v>107</v>
      </c>
      <c r="B382" s="15" t="s">
        <v>165</v>
      </c>
      <c r="C382" s="13"/>
      <c r="D382" s="34">
        <f t="shared" si="36"/>
        <v>75.1288056206089</v>
      </c>
      <c r="E382" s="34">
        <f t="shared" si="37"/>
        <v>24.8711943793911</v>
      </c>
      <c r="F382" s="34">
        <f t="shared" si="38"/>
        <v>86.2219451371571</v>
      </c>
      <c r="G382" s="34">
        <f t="shared" si="39"/>
        <v>8.229426433915211</v>
      </c>
      <c r="H382" s="34">
        <f t="shared" si="40"/>
        <v>5.548628428927681</v>
      </c>
      <c r="I382" s="34"/>
      <c r="J382" s="30"/>
      <c r="K382" s="34">
        <f t="shared" si="51"/>
        <v>56.61605206073753</v>
      </c>
      <c r="L382" s="34">
        <f t="shared" si="51"/>
        <v>8.532176428054953</v>
      </c>
      <c r="M382" s="31"/>
      <c r="N382" s="34">
        <f t="shared" si="52"/>
        <v>20.89660159074476</v>
      </c>
      <c r="O382" s="34">
        <f t="shared" si="52"/>
        <v>1.6630513376717282</v>
      </c>
      <c r="P382" s="31"/>
      <c r="Q382" s="34">
        <f t="shared" si="53"/>
        <v>6.290672451193059</v>
      </c>
      <c r="R382" s="34">
        <f t="shared" si="53"/>
        <v>1.2292118582791034</v>
      </c>
      <c r="S382" s="34">
        <f t="shared" si="53"/>
        <v>2.8922631959508314</v>
      </c>
      <c r="T382" s="34">
        <f t="shared" si="53"/>
        <v>0</v>
      </c>
      <c r="U382" s="34">
        <f t="shared" si="53"/>
        <v>0.14461315979754158</v>
      </c>
      <c r="V382" s="34">
        <f t="shared" si="53"/>
        <v>0.43383947939262474</v>
      </c>
      <c r="W382" s="34">
        <f t="shared" si="53"/>
        <v>0.21691973969631237</v>
      </c>
      <c r="X382" s="34">
        <f t="shared" si="53"/>
        <v>0.43383947939262474</v>
      </c>
      <c r="Y382" s="34">
        <f t="shared" si="53"/>
        <v>0.21691973969631237</v>
      </c>
      <c r="Z382" s="34">
        <f t="shared" si="53"/>
        <v>0.43383947939262474</v>
      </c>
      <c r="AA382" s="30"/>
      <c r="AB382" s="35">
        <f t="shared" si="44"/>
        <v>100.00000000000001</v>
      </c>
      <c r="AC382" s="14"/>
    </row>
    <row r="383" spans="1:29" ht="12.75">
      <c r="A383" s="12" t="s">
        <v>107</v>
      </c>
      <c r="B383" s="12" t="s">
        <v>166</v>
      </c>
      <c r="C383" s="13"/>
      <c r="D383" s="29">
        <f t="shared" si="36"/>
        <v>81.75853018372703</v>
      </c>
      <c r="E383" s="29">
        <f t="shared" si="37"/>
        <v>18.241469816272968</v>
      </c>
      <c r="F383" s="29">
        <f t="shared" si="38"/>
        <v>89.7271268057785</v>
      </c>
      <c r="G383" s="29">
        <f t="shared" si="39"/>
        <v>5.296950240770466</v>
      </c>
      <c r="H383" s="29">
        <f t="shared" si="40"/>
        <v>4.975922953451043</v>
      </c>
      <c r="I383" s="29"/>
      <c r="J383" s="30"/>
      <c r="K383" s="29">
        <f t="shared" si="51"/>
        <v>32.91592128801431</v>
      </c>
      <c r="L383" s="29">
        <f t="shared" si="51"/>
        <v>46.69051878354204</v>
      </c>
      <c r="M383" s="31"/>
      <c r="N383" s="29">
        <f t="shared" si="52"/>
        <v>9.30232558139535</v>
      </c>
      <c r="O383" s="29">
        <f t="shared" si="52"/>
        <v>1.4311270125223614</v>
      </c>
      <c r="P383" s="31"/>
      <c r="Q383" s="29">
        <f t="shared" si="53"/>
        <v>4.47227191413238</v>
      </c>
      <c r="R383" s="29">
        <f t="shared" si="53"/>
        <v>1.2522361359570662</v>
      </c>
      <c r="S383" s="29">
        <f t="shared" si="53"/>
        <v>1.6100178890876566</v>
      </c>
      <c r="T383" s="29">
        <f t="shared" si="53"/>
        <v>0.17889087656529518</v>
      </c>
      <c r="U383" s="29">
        <f t="shared" si="53"/>
        <v>0.5366726296958855</v>
      </c>
      <c r="V383" s="29">
        <f t="shared" si="53"/>
        <v>0.17889087656529518</v>
      </c>
      <c r="W383" s="29">
        <f t="shared" si="53"/>
        <v>0.17889087656529518</v>
      </c>
      <c r="X383" s="29">
        <f t="shared" si="53"/>
        <v>0.8944543828264758</v>
      </c>
      <c r="Y383" s="29">
        <f t="shared" si="53"/>
        <v>0.17889087656529518</v>
      </c>
      <c r="Z383" s="29">
        <f t="shared" si="53"/>
        <v>0.17889087656529518</v>
      </c>
      <c r="AA383" s="30"/>
      <c r="AB383" s="33">
        <f t="shared" si="44"/>
        <v>99.99999999999999</v>
      </c>
      <c r="AC383" s="14"/>
    </row>
    <row r="384" spans="1:29" ht="12.75">
      <c r="A384" s="15" t="s">
        <v>107</v>
      </c>
      <c r="B384" s="15" t="s">
        <v>167</v>
      </c>
      <c r="C384" s="13"/>
      <c r="D384" s="34">
        <f t="shared" si="36"/>
        <v>79.97293640054127</v>
      </c>
      <c r="E384" s="34">
        <f t="shared" si="37"/>
        <v>20.027063599458728</v>
      </c>
      <c r="F384" s="34">
        <f t="shared" si="38"/>
        <v>90.01692047377327</v>
      </c>
      <c r="G384" s="34">
        <f t="shared" si="39"/>
        <v>6.429780033840948</v>
      </c>
      <c r="H384" s="34">
        <f t="shared" si="40"/>
        <v>3.553299492385787</v>
      </c>
      <c r="I384" s="34"/>
      <c r="J384" s="30"/>
      <c r="K384" s="34">
        <f t="shared" si="51"/>
        <v>44.54887218045113</v>
      </c>
      <c r="L384" s="34">
        <f t="shared" si="51"/>
        <v>9.398496240601503</v>
      </c>
      <c r="M384" s="31"/>
      <c r="N384" s="34">
        <f t="shared" si="52"/>
        <v>27.44360902255639</v>
      </c>
      <c r="O384" s="34">
        <f t="shared" si="52"/>
        <v>1.1278195488721805</v>
      </c>
      <c r="P384" s="31"/>
      <c r="Q384" s="34">
        <f t="shared" si="53"/>
        <v>8.834586466165414</v>
      </c>
      <c r="R384" s="34">
        <f t="shared" si="53"/>
        <v>3.1954887218045114</v>
      </c>
      <c r="S384" s="34">
        <f t="shared" si="53"/>
        <v>1.8796992481203008</v>
      </c>
      <c r="T384" s="34">
        <f t="shared" si="53"/>
        <v>1.6917293233082706</v>
      </c>
      <c r="U384" s="34">
        <f t="shared" si="53"/>
        <v>0</v>
      </c>
      <c r="V384" s="34">
        <f t="shared" si="53"/>
        <v>0.37593984962406013</v>
      </c>
      <c r="W384" s="34">
        <f t="shared" si="53"/>
        <v>0.37593984962406013</v>
      </c>
      <c r="X384" s="34">
        <f t="shared" si="53"/>
        <v>0.7518796992481203</v>
      </c>
      <c r="Y384" s="34">
        <f t="shared" si="53"/>
        <v>0.37593984962406013</v>
      </c>
      <c r="Z384" s="34">
        <f t="shared" si="53"/>
        <v>0</v>
      </c>
      <c r="AA384" s="30"/>
      <c r="AB384" s="35">
        <f t="shared" si="44"/>
        <v>100</v>
      </c>
      <c r="AC384" s="14"/>
    </row>
    <row r="385" spans="1:29" ht="12.75">
      <c r="A385" s="12" t="s">
        <v>107</v>
      </c>
      <c r="B385" s="12" t="s">
        <v>168</v>
      </c>
      <c r="C385" s="13"/>
      <c r="D385" s="29">
        <f t="shared" si="36"/>
        <v>75.29541082715032</v>
      </c>
      <c r="E385" s="29">
        <f t="shared" si="37"/>
        <v>24.70458917284968</v>
      </c>
      <c r="F385" s="29">
        <f t="shared" si="38"/>
        <v>89.12408759124088</v>
      </c>
      <c r="G385" s="29">
        <f t="shared" si="39"/>
        <v>6.313868613138686</v>
      </c>
      <c r="H385" s="29">
        <f t="shared" si="40"/>
        <v>4.562043795620438</v>
      </c>
      <c r="I385" s="29"/>
      <c r="J385" s="30"/>
      <c r="K385" s="29">
        <f t="shared" si="51"/>
        <v>50.57330057330057</v>
      </c>
      <c r="L385" s="29">
        <f t="shared" si="51"/>
        <v>4.2588042588042585</v>
      </c>
      <c r="M385" s="31"/>
      <c r="N385" s="29">
        <f t="shared" si="52"/>
        <v>31.85913185913186</v>
      </c>
      <c r="O385" s="29">
        <f t="shared" si="52"/>
        <v>2.375102375102375</v>
      </c>
      <c r="P385" s="31"/>
      <c r="Q385" s="29">
        <f t="shared" si="53"/>
        <v>4.054054054054054</v>
      </c>
      <c r="R385" s="29">
        <f t="shared" si="53"/>
        <v>2.538902538902539</v>
      </c>
      <c r="S385" s="29">
        <f t="shared" si="53"/>
        <v>1.678951678951679</v>
      </c>
      <c r="T385" s="29">
        <f t="shared" si="53"/>
        <v>0.7371007371007371</v>
      </c>
      <c r="U385" s="29">
        <f t="shared" si="53"/>
        <v>0.778050778050778</v>
      </c>
      <c r="V385" s="29">
        <f t="shared" si="53"/>
        <v>0.45045045045045046</v>
      </c>
      <c r="W385" s="29">
        <f t="shared" si="53"/>
        <v>0.0819000819000819</v>
      </c>
      <c r="X385" s="29">
        <f t="shared" si="53"/>
        <v>0.20475020475020475</v>
      </c>
      <c r="Y385" s="29">
        <f t="shared" si="53"/>
        <v>0.2457002457002457</v>
      </c>
      <c r="Z385" s="29">
        <f t="shared" si="53"/>
        <v>0.1638001638001638</v>
      </c>
      <c r="AA385" s="30"/>
      <c r="AB385" s="33">
        <f t="shared" si="44"/>
        <v>99.99999999999999</v>
      </c>
      <c r="AC385" s="14"/>
    </row>
    <row r="386" spans="1:29" ht="12.75">
      <c r="A386" s="15" t="s">
        <v>107</v>
      </c>
      <c r="B386" s="15" t="s">
        <v>169</v>
      </c>
      <c r="C386" s="13"/>
      <c r="D386" s="34">
        <f t="shared" si="36"/>
        <v>79.43548387096774</v>
      </c>
      <c r="E386" s="34">
        <f t="shared" si="37"/>
        <v>20.564516129032256</v>
      </c>
      <c r="F386" s="34">
        <f t="shared" si="38"/>
        <v>93.48561759729273</v>
      </c>
      <c r="G386" s="34">
        <f t="shared" si="39"/>
        <v>3.003384094754653</v>
      </c>
      <c r="H386" s="34">
        <f t="shared" si="40"/>
        <v>3.510998307952623</v>
      </c>
      <c r="I386" s="34"/>
      <c r="J386" s="30"/>
      <c r="K386" s="34">
        <f t="shared" si="51"/>
        <v>44.29864253393665</v>
      </c>
      <c r="L386" s="34">
        <f t="shared" si="51"/>
        <v>6.923076923076923</v>
      </c>
      <c r="M386" s="31"/>
      <c r="N386" s="34">
        <f t="shared" si="52"/>
        <v>30.85972850678733</v>
      </c>
      <c r="O386" s="34">
        <f t="shared" si="52"/>
        <v>2.3981900452488687</v>
      </c>
      <c r="P386" s="31"/>
      <c r="Q386" s="34">
        <f t="shared" si="53"/>
        <v>8.959276018099548</v>
      </c>
      <c r="R386" s="34">
        <f t="shared" si="53"/>
        <v>2.0361990950226243</v>
      </c>
      <c r="S386" s="34">
        <f t="shared" si="53"/>
        <v>2.986425339366516</v>
      </c>
      <c r="T386" s="34">
        <f t="shared" si="53"/>
        <v>0.27149321266968324</v>
      </c>
      <c r="U386" s="34">
        <f t="shared" si="53"/>
        <v>0.3167420814479638</v>
      </c>
      <c r="V386" s="34">
        <f t="shared" si="53"/>
        <v>0.09049773755656108</v>
      </c>
      <c r="W386" s="34">
        <f t="shared" si="53"/>
        <v>0.18099547511312217</v>
      </c>
      <c r="X386" s="34">
        <f t="shared" si="53"/>
        <v>0.3167420814479638</v>
      </c>
      <c r="Y386" s="34">
        <f t="shared" si="53"/>
        <v>0.18099547511312217</v>
      </c>
      <c r="Z386" s="34">
        <f t="shared" si="53"/>
        <v>0.18099547511312217</v>
      </c>
      <c r="AA386" s="30"/>
      <c r="AB386" s="35">
        <f t="shared" si="44"/>
        <v>100.00000000000001</v>
      </c>
      <c r="AC386" s="14"/>
    </row>
    <row r="387" spans="1:29" ht="12.75">
      <c r="A387" s="12" t="s">
        <v>107</v>
      </c>
      <c r="B387" s="12" t="s">
        <v>170</v>
      </c>
      <c r="C387" s="13"/>
      <c r="D387" s="29">
        <f t="shared" si="36"/>
        <v>74.29629629629629</v>
      </c>
      <c r="E387" s="29">
        <f t="shared" si="37"/>
        <v>25.70370370370371</v>
      </c>
      <c r="F387" s="29">
        <f t="shared" si="38"/>
        <v>90.22931206380858</v>
      </c>
      <c r="G387" s="29">
        <f t="shared" si="39"/>
        <v>4.785643070787637</v>
      </c>
      <c r="H387" s="29">
        <f t="shared" si="40"/>
        <v>4.985044865403789</v>
      </c>
      <c r="I387" s="29"/>
      <c r="J387" s="30"/>
      <c r="K387" s="29">
        <f t="shared" si="51"/>
        <v>51.93370165745856</v>
      </c>
      <c r="L387" s="29">
        <f t="shared" si="51"/>
        <v>6.4088397790055245</v>
      </c>
      <c r="M387" s="31"/>
      <c r="N387" s="29">
        <f t="shared" si="52"/>
        <v>24.30939226519337</v>
      </c>
      <c r="O387" s="29">
        <f t="shared" si="52"/>
        <v>0.994475138121547</v>
      </c>
      <c r="P387" s="31"/>
      <c r="Q387" s="29">
        <f t="shared" si="53"/>
        <v>5.6353591160221</v>
      </c>
      <c r="R387" s="29">
        <f t="shared" si="53"/>
        <v>1.3259668508287292</v>
      </c>
      <c r="S387" s="29">
        <f t="shared" si="53"/>
        <v>5.082872928176796</v>
      </c>
      <c r="T387" s="29">
        <f t="shared" si="53"/>
        <v>1.3259668508287292</v>
      </c>
      <c r="U387" s="29">
        <f t="shared" si="53"/>
        <v>0.4419889502762431</v>
      </c>
      <c r="V387" s="29">
        <f t="shared" si="53"/>
        <v>0.22099447513812154</v>
      </c>
      <c r="W387" s="29">
        <f t="shared" si="53"/>
        <v>0.3314917127071823</v>
      </c>
      <c r="X387" s="29">
        <f t="shared" si="53"/>
        <v>0.7734806629834254</v>
      </c>
      <c r="Y387" s="29">
        <f t="shared" si="53"/>
        <v>0.994475138121547</v>
      </c>
      <c r="Z387" s="29">
        <f t="shared" si="53"/>
        <v>0.22099447513812154</v>
      </c>
      <c r="AA387" s="30"/>
      <c r="AB387" s="33">
        <f t="shared" si="44"/>
        <v>100.00000000000001</v>
      </c>
      <c r="AC387" s="14"/>
    </row>
    <row r="388" spans="1:29" ht="12.75">
      <c r="A388" s="15" t="s">
        <v>107</v>
      </c>
      <c r="B388" s="15" t="s">
        <v>171</v>
      </c>
      <c r="C388" s="13"/>
      <c r="D388" s="34">
        <f t="shared" si="36"/>
        <v>80.9662398137369</v>
      </c>
      <c r="E388" s="34">
        <f t="shared" si="37"/>
        <v>19.033760186263095</v>
      </c>
      <c r="F388" s="34">
        <f t="shared" si="38"/>
        <v>94.60819554277498</v>
      </c>
      <c r="G388" s="34">
        <f t="shared" si="39"/>
        <v>3.3069734004313442</v>
      </c>
      <c r="H388" s="34">
        <f t="shared" si="40"/>
        <v>2.0848310567936736</v>
      </c>
      <c r="I388" s="34"/>
      <c r="J388" s="30"/>
      <c r="K388" s="34">
        <f t="shared" si="51"/>
        <v>58.66261398176292</v>
      </c>
      <c r="L388" s="34">
        <f t="shared" si="51"/>
        <v>8.282674772036474</v>
      </c>
      <c r="M388" s="31"/>
      <c r="N388" s="34">
        <f t="shared" si="52"/>
        <v>15.19756838905775</v>
      </c>
      <c r="O388" s="34">
        <f t="shared" si="52"/>
        <v>2.6595744680851063</v>
      </c>
      <c r="P388" s="31"/>
      <c r="Q388" s="34">
        <f t="shared" si="53"/>
        <v>3.115501519756839</v>
      </c>
      <c r="R388" s="34">
        <f t="shared" si="53"/>
        <v>2.735562310030395</v>
      </c>
      <c r="S388" s="34">
        <f t="shared" si="53"/>
        <v>7.9787234042553195</v>
      </c>
      <c r="T388" s="34">
        <f t="shared" si="53"/>
        <v>0.07598784194528875</v>
      </c>
      <c r="U388" s="34">
        <f t="shared" si="53"/>
        <v>0.1519756838905775</v>
      </c>
      <c r="V388" s="34">
        <f t="shared" si="53"/>
        <v>0.22796352583586627</v>
      </c>
      <c r="W388" s="34">
        <f t="shared" si="53"/>
        <v>0</v>
      </c>
      <c r="X388" s="34">
        <f t="shared" si="53"/>
        <v>0.45592705167173253</v>
      </c>
      <c r="Y388" s="34">
        <f t="shared" si="53"/>
        <v>0.22796352583586627</v>
      </c>
      <c r="Z388" s="34">
        <f t="shared" si="53"/>
        <v>0.22796352583586627</v>
      </c>
      <c r="AA388" s="30"/>
      <c r="AB388" s="35">
        <f t="shared" si="44"/>
        <v>99.99999999999999</v>
      </c>
      <c r="AC388" s="14"/>
    </row>
    <row r="389" spans="1:29" ht="12.75">
      <c r="A389" s="12" t="s">
        <v>107</v>
      </c>
      <c r="B389" s="12" t="s">
        <v>172</v>
      </c>
      <c r="C389" s="13"/>
      <c r="D389" s="29">
        <f aca="true" t="shared" si="54" ref="D389:D433">E150*100/D150</f>
        <v>80.1708722431949</v>
      </c>
      <c r="E389" s="29">
        <f aca="true" t="shared" si="55" ref="E389:E433">100-D389</f>
        <v>19.829127756805093</v>
      </c>
      <c r="F389" s="29">
        <f aca="true" t="shared" si="56" ref="F389:F433">F150*100/E150</f>
        <v>92.98636926889715</v>
      </c>
      <c r="G389" s="29">
        <f aca="true" t="shared" si="57" ref="G389:G433">G150*100/E150</f>
        <v>3.0731102850061958</v>
      </c>
      <c r="H389" s="29">
        <f aca="true" t="shared" si="58" ref="H389:H433">H150*100/E150</f>
        <v>3.940520446096654</v>
      </c>
      <c r="I389" s="29"/>
      <c r="J389" s="30"/>
      <c r="K389" s="29">
        <f aca="true" t="shared" si="59" ref="K389:L404">K150*100/$AB150</f>
        <v>50.346481876332625</v>
      </c>
      <c r="L389" s="29">
        <f t="shared" si="59"/>
        <v>4.024520255863539</v>
      </c>
      <c r="M389" s="31"/>
      <c r="N389" s="29">
        <f aca="true" t="shared" si="60" ref="N389:O404">N150*100/$AB150</f>
        <v>26.918976545842217</v>
      </c>
      <c r="O389" s="29">
        <f t="shared" si="60"/>
        <v>4.051172707889126</v>
      </c>
      <c r="P389" s="31"/>
      <c r="Q389" s="29">
        <f aca="true" t="shared" si="61" ref="Q389:Z404">Q150*100/$AB150</f>
        <v>5.490405117270789</v>
      </c>
      <c r="R389" s="29">
        <f t="shared" si="61"/>
        <v>2.638592750533049</v>
      </c>
      <c r="S389" s="29">
        <f t="shared" si="61"/>
        <v>3.544776119402985</v>
      </c>
      <c r="T389" s="29">
        <f t="shared" si="61"/>
        <v>0.826226012793177</v>
      </c>
      <c r="U389" s="29">
        <f t="shared" si="61"/>
        <v>0.3997867803837953</v>
      </c>
      <c r="V389" s="29">
        <f t="shared" si="61"/>
        <v>0.453091684434968</v>
      </c>
      <c r="W389" s="29">
        <f t="shared" si="61"/>
        <v>0.453091684434968</v>
      </c>
      <c r="X389" s="29">
        <f t="shared" si="61"/>
        <v>0.2931769722814499</v>
      </c>
      <c r="Y389" s="29">
        <f t="shared" si="61"/>
        <v>0.21321961620469082</v>
      </c>
      <c r="Z389" s="29">
        <f t="shared" si="61"/>
        <v>0.3464818763326226</v>
      </c>
      <c r="AA389" s="30"/>
      <c r="AB389" s="33">
        <f aca="true" t="shared" si="62" ref="AB389:AB433">SUM(K389:Z389)</f>
        <v>99.99999999999997</v>
      </c>
      <c r="AC389" s="14"/>
    </row>
    <row r="390" spans="1:29" ht="12.75">
      <c r="A390" s="15" t="s">
        <v>107</v>
      </c>
      <c r="B390" s="15" t="s">
        <v>173</v>
      </c>
      <c r="C390" s="13"/>
      <c r="D390" s="34">
        <f t="shared" si="54"/>
        <v>78.81438289601554</v>
      </c>
      <c r="E390" s="34">
        <f t="shared" si="55"/>
        <v>21.185617103984455</v>
      </c>
      <c r="F390" s="34">
        <f t="shared" si="56"/>
        <v>93.34155363748458</v>
      </c>
      <c r="G390" s="34">
        <f t="shared" si="57"/>
        <v>2.8360049321824907</v>
      </c>
      <c r="H390" s="34">
        <f t="shared" si="58"/>
        <v>3.822441430332922</v>
      </c>
      <c r="I390" s="34"/>
      <c r="J390" s="30"/>
      <c r="K390" s="34">
        <f t="shared" si="59"/>
        <v>51.51915455746367</v>
      </c>
      <c r="L390" s="34">
        <f t="shared" si="59"/>
        <v>12.681638044914134</v>
      </c>
      <c r="M390" s="31"/>
      <c r="N390" s="34">
        <f t="shared" si="60"/>
        <v>20.211360634081903</v>
      </c>
      <c r="O390" s="34">
        <f t="shared" si="60"/>
        <v>1.7173051519154559</v>
      </c>
      <c r="P390" s="31"/>
      <c r="Q390" s="34">
        <f t="shared" si="61"/>
        <v>6.737120211360634</v>
      </c>
      <c r="R390" s="34">
        <f t="shared" si="61"/>
        <v>2.3778071334214004</v>
      </c>
      <c r="S390" s="34">
        <f t="shared" si="61"/>
        <v>2.3778071334214004</v>
      </c>
      <c r="T390" s="34">
        <f t="shared" si="61"/>
        <v>0.26420079260237783</v>
      </c>
      <c r="U390" s="34">
        <f t="shared" si="61"/>
        <v>0.5284015852047557</v>
      </c>
      <c r="V390" s="34">
        <f t="shared" si="61"/>
        <v>0.3963011889035667</v>
      </c>
      <c r="W390" s="34">
        <f t="shared" si="61"/>
        <v>0.13210039630118892</v>
      </c>
      <c r="X390" s="34">
        <f t="shared" si="61"/>
        <v>0.13210039630118892</v>
      </c>
      <c r="Y390" s="34">
        <f t="shared" si="61"/>
        <v>0.5284015852047557</v>
      </c>
      <c r="Z390" s="34">
        <f t="shared" si="61"/>
        <v>0.3963011889035667</v>
      </c>
      <c r="AA390" s="30"/>
      <c r="AB390" s="35">
        <f t="shared" si="62"/>
        <v>99.99999999999999</v>
      </c>
      <c r="AC390" s="14"/>
    </row>
    <row r="391" spans="1:29" ht="12.75">
      <c r="A391" s="12" t="s">
        <v>107</v>
      </c>
      <c r="B391" s="12" t="s">
        <v>174</v>
      </c>
      <c r="C391" s="13"/>
      <c r="D391" s="29">
        <f t="shared" si="54"/>
        <v>80.5859447431856</v>
      </c>
      <c r="E391" s="29">
        <f t="shared" si="55"/>
        <v>19.414055256814393</v>
      </c>
      <c r="F391" s="29">
        <f t="shared" si="56"/>
        <v>93.10860561435803</v>
      </c>
      <c r="G391" s="29">
        <f t="shared" si="57"/>
        <v>3.428439944776806</v>
      </c>
      <c r="H391" s="29">
        <f t="shared" si="58"/>
        <v>3.4629544408651634</v>
      </c>
      <c r="I391" s="29"/>
      <c r="J391" s="30"/>
      <c r="K391" s="29">
        <f t="shared" si="59"/>
        <v>54.6521685407142</v>
      </c>
      <c r="L391" s="29">
        <f t="shared" si="59"/>
        <v>3.4474236994933896</v>
      </c>
      <c r="M391" s="31"/>
      <c r="N391" s="29">
        <f t="shared" si="60"/>
        <v>24.626220190287903</v>
      </c>
      <c r="O391" s="29">
        <f t="shared" si="60"/>
        <v>2.2117879649079453</v>
      </c>
      <c r="P391" s="31"/>
      <c r="Q391" s="29">
        <f t="shared" si="61"/>
        <v>9.31669343877425</v>
      </c>
      <c r="R391" s="29">
        <f t="shared" si="61"/>
        <v>1.9399481032991475</v>
      </c>
      <c r="S391" s="29">
        <f t="shared" si="61"/>
        <v>1.7422463857654764</v>
      </c>
      <c r="T391" s="29">
        <f t="shared" si="61"/>
        <v>0.5436797232175955</v>
      </c>
      <c r="U391" s="29">
        <f t="shared" si="61"/>
        <v>0.2594835042629433</v>
      </c>
      <c r="V391" s="29">
        <f t="shared" si="61"/>
        <v>0.24712714691708884</v>
      </c>
      <c r="W391" s="29">
        <f t="shared" si="61"/>
        <v>0.18534536018781664</v>
      </c>
      <c r="X391" s="29">
        <f t="shared" si="61"/>
        <v>0.22241443222537996</v>
      </c>
      <c r="Y391" s="29">
        <f t="shared" si="61"/>
        <v>0.2347707895712344</v>
      </c>
      <c r="Z391" s="29">
        <f t="shared" si="61"/>
        <v>0.3706907203756333</v>
      </c>
      <c r="AA391" s="30"/>
      <c r="AB391" s="33">
        <f t="shared" si="62"/>
        <v>100</v>
      </c>
      <c r="AC391" s="14"/>
    </row>
    <row r="392" spans="1:29" ht="12.75">
      <c r="A392" s="15" t="s">
        <v>107</v>
      </c>
      <c r="B392" s="15" t="s">
        <v>175</v>
      </c>
      <c r="C392" s="13"/>
      <c r="D392" s="34">
        <f t="shared" si="54"/>
        <v>83.52649006622516</v>
      </c>
      <c r="E392" s="34">
        <f t="shared" si="55"/>
        <v>16.473509933774835</v>
      </c>
      <c r="F392" s="34">
        <f t="shared" si="56"/>
        <v>86.7195242814668</v>
      </c>
      <c r="G392" s="34">
        <f t="shared" si="57"/>
        <v>7.829534192269574</v>
      </c>
      <c r="H392" s="34">
        <f t="shared" si="58"/>
        <v>5.450941526263628</v>
      </c>
      <c r="I392" s="34"/>
      <c r="J392" s="30"/>
      <c r="K392" s="34">
        <f t="shared" si="59"/>
        <v>45.82857142857143</v>
      </c>
      <c r="L392" s="34">
        <f t="shared" si="59"/>
        <v>2.9714285714285715</v>
      </c>
      <c r="M392" s="31"/>
      <c r="N392" s="34">
        <f t="shared" si="60"/>
        <v>33.714285714285715</v>
      </c>
      <c r="O392" s="34">
        <f t="shared" si="60"/>
        <v>2.2857142857142856</v>
      </c>
      <c r="P392" s="31"/>
      <c r="Q392" s="34">
        <f t="shared" si="61"/>
        <v>10.742857142857142</v>
      </c>
      <c r="R392" s="34">
        <f t="shared" si="61"/>
        <v>1.8285714285714285</v>
      </c>
      <c r="S392" s="34">
        <f t="shared" si="61"/>
        <v>0.8</v>
      </c>
      <c r="T392" s="34">
        <f t="shared" si="61"/>
        <v>0.22857142857142856</v>
      </c>
      <c r="U392" s="34">
        <f t="shared" si="61"/>
        <v>0.45714285714285713</v>
      </c>
      <c r="V392" s="34">
        <f t="shared" si="61"/>
        <v>0.11428571428571428</v>
      </c>
      <c r="W392" s="34">
        <f t="shared" si="61"/>
        <v>0</v>
      </c>
      <c r="X392" s="34">
        <f t="shared" si="61"/>
        <v>0.22857142857142856</v>
      </c>
      <c r="Y392" s="34">
        <f t="shared" si="61"/>
        <v>0.5714285714285714</v>
      </c>
      <c r="Z392" s="34">
        <f t="shared" si="61"/>
        <v>0.22857142857142856</v>
      </c>
      <c r="AA392" s="30"/>
      <c r="AB392" s="35">
        <f t="shared" si="62"/>
        <v>99.99999999999999</v>
      </c>
      <c r="AC392" s="14"/>
    </row>
    <row r="393" spans="1:29" ht="12.75">
      <c r="A393" s="12" t="s">
        <v>107</v>
      </c>
      <c r="B393" s="12" t="s">
        <v>176</v>
      </c>
      <c r="C393" s="13"/>
      <c r="D393" s="29">
        <f t="shared" si="54"/>
        <v>82.03410475030451</v>
      </c>
      <c r="E393" s="29">
        <f t="shared" si="55"/>
        <v>17.965895249695492</v>
      </c>
      <c r="F393" s="29">
        <f t="shared" si="56"/>
        <v>90.01484780994804</v>
      </c>
      <c r="G393" s="29">
        <f t="shared" si="57"/>
        <v>6.310319227913883</v>
      </c>
      <c r="H393" s="29">
        <f t="shared" si="58"/>
        <v>3.6748329621380846</v>
      </c>
      <c r="I393" s="29"/>
      <c r="J393" s="30"/>
      <c r="K393" s="29">
        <f t="shared" si="59"/>
        <v>46.47422680412371</v>
      </c>
      <c r="L393" s="29">
        <f t="shared" si="59"/>
        <v>5.484536082474227</v>
      </c>
      <c r="M393" s="31"/>
      <c r="N393" s="29">
        <f t="shared" si="60"/>
        <v>28.824742268041238</v>
      </c>
      <c r="O393" s="29">
        <f t="shared" si="60"/>
        <v>3.2577319587628866</v>
      </c>
      <c r="P393" s="31"/>
      <c r="Q393" s="29">
        <f t="shared" si="61"/>
        <v>8.65979381443299</v>
      </c>
      <c r="R393" s="29">
        <f t="shared" si="61"/>
        <v>2.515463917525773</v>
      </c>
      <c r="S393" s="29">
        <f t="shared" si="61"/>
        <v>2.597938144329897</v>
      </c>
      <c r="T393" s="29">
        <f t="shared" si="61"/>
        <v>0.20618556701030927</v>
      </c>
      <c r="U393" s="29">
        <f t="shared" si="61"/>
        <v>0.28865979381443296</v>
      </c>
      <c r="V393" s="29">
        <f t="shared" si="61"/>
        <v>0.4536082474226804</v>
      </c>
      <c r="W393" s="29">
        <f t="shared" si="61"/>
        <v>0.24742268041237114</v>
      </c>
      <c r="X393" s="29">
        <f t="shared" si="61"/>
        <v>0.16494845360824742</v>
      </c>
      <c r="Y393" s="29">
        <f t="shared" si="61"/>
        <v>0.4948453608247423</v>
      </c>
      <c r="Z393" s="29">
        <f t="shared" si="61"/>
        <v>0.32989690721649484</v>
      </c>
      <c r="AA393" s="30"/>
      <c r="AB393" s="33">
        <f t="shared" si="62"/>
        <v>100</v>
      </c>
      <c r="AC393" s="14"/>
    </row>
    <row r="394" spans="1:29" ht="12.75">
      <c r="A394" s="15" t="s">
        <v>107</v>
      </c>
      <c r="B394" s="15" t="s">
        <v>177</v>
      </c>
      <c r="C394" s="13"/>
      <c r="D394" s="34">
        <f t="shared" si="54"/>
        <v>72.00736648250461</v>
      </c>
      <c r="E394" s="34">
        <f t="shared" si="55"/>
        <v>27.992633517495392</v>
      </c>
      <c r="F394" s="34">
        <f t="shared" si="56"/>
        <v>91.68797953964194</v>
      </c>
      <c r="G394" s="34">
        <f t="shared" si="57"/>
        <v>5.626598465473146</v>
      </c>
      <c r="H394" s="34">
        <f t="shared" si="58"/>
        <v>2.6854219948849103</v>
      </c>
      <c r="I394" s="34"/>
      <c r="J394" s="30"/>
      <c r="K394" s="34">
        <f t="shared" si="59"/>
        <v>23.709902370990235</v>
      </c>
      <c r="L394" s="34">
        <f t="shared" si="59"/>
        <v>6.694560669456067</v>
      </c>
      <c r="M394" s="31"/>
      <c r="N394" s="34">
        <f t="shared" si="60"/>
        <v>35.98326359832636</v>
      </c>
      <c r="O394" s="34">
        <f t="shared" si="60"/>
        <v>1.1157601115760112</v>
      </c>
      <c r="P394" s="31"/>
      <c r="Q394" s="34">
        <f t="shared" si="61"/>
        <v>16.875871687587168</v>
      </c>
      <c r="R394" s="34">
        <f t="shared" si="61"/>
        <v>4.044630404463041</v>
      </c>
      <c r="S394" s="34">
        <f t="shared" si="61"/>
        <v>1.5341701534170153</v>
      </c>
      <c r="T394" s="34">
        <f t="shared" si="61"/>
        <v>7.810320781032078</v>
      </c>
      <c r="U394" s="34">
        <f t="shared" si="61"/>
        <v>0.9762900976290098</v>
      </c>
      <c r="V394" s="34">
        <f t="shared" si="61"/>
        <v>0.41841004184100417</v>
      </c>
      <c r="W394" s="34">
        <f t="shared" si="61"/>
        <v>0.1394700139470014</v>
      </c>
      <c r="X394" s="34">
        <f t="shared" si="61"/>
        <v>0</v>
      </c>
      <c r="Y394" s="34">
        <f t="shared" si="61"/>
        <v>0.2789400278940028</v>
      </c>
      <c r="Z394" s="34">
        <f t="shared" si="61"/>
        <v>0.41841004184100417</v>
      </c>
      <c r="AA394" s="30"/>
      <c r="AB394" s="35">
        <f t="shared" si="62"/>
        <v>99.99999999999997</v>
      </c>
      <c r="AC394" s="14"/>
    </row>
    <row r="395" spans="1:29" ht="12.75">
      <c r="A395" s="12" t="s">
        <v>107</v>
      </c>
      <c r="B395" s="12" t="s">
        <v>178</v>
      </c>
      <c r="C395" s="13"/>
      <c r="D395" s="29">
        <f t="shared" si="54"/>
        <v>75.13736263736264</v>
      </c>
      <c r="E395" s="29">
        <f t="shared" si="55"/>
        <v>24.862637362637358</v>
      </c>
      <c r="F395" s="29">
        <f t="shared" si="56"/>
        <v>90.12797074954297</v>
      </c>
      <c r="G395" s="29">
        <f t="shared" si="57"/>
        <v>5.118829981718465</v>
      </c>
      <c r="H395" s="29">
        <f t="shared" si="58"/>
        <v>4.753199268738574</v>
      </c>
      <c r="I395" s="29"/>
      <c r="J395" s="30"/>
      <c r="K395" s="29">
        <f t="shared" si="59"/>
        <v>47.66734279918864</v>
      </c>
      <c r="L395" s="29">
        <f t="shared" si="59"/>
        <v>3.2454361054766734</v>
      </c>
      <c r="M395" s="31"/>
      <c r="N395" s="29">
        <f t="shared" si="60"/>
        <v>27.789046653144016</v>
      </c>
      <c r="O395" s="29">
        <f t="shared" si="60"/>
        <v>1.6227180527383367</v>
      </c>
      <c r="P395" s="31"/>
      <c r="Q395" s="29">
        <f t="shared" si="61"/>
        <v>12.981744421906694</v>
      </c>
      <c r="R395" s="29">
        <f t="shared" si="61"/>
        <v>2.4340770791075053</v>
      </c>
      <c r="S395" s="29">
        <f t="shared" si="61"/>
        <v>2.636916835699797</v>
      </c>
      <c r="T395" s="29">
        <f t="shared" si="61"/>
        <v>0.4056795131845842</v>
      </c>
      <c r="U395" s="29">
        <f t="shared" si="61"/>
        <v>0.4056795131845842</v>
      </c>
      <c r="V395" s="29">
        <f t="shared" si="61"/>
        <v>0.4056795131845842</v>
      </c>
      <c r="W395" s="29">
        <f t="shared" si="61"/>
        <v>0.2028397565922921</v>
      </c>
      <c r="X395" s="29">
        <f t="shared" si="61"/>
        <v>0.2028397565922921</v>
      </c>
      <c r="Y395" s="29">
        <f t="shared" si="61"/>
        <v>0</v>
      </c>
      <c r="Z395" s="29">
        <f t="shared" si="61"/>
        <v>0</v>
      </c>
      <c r="AA395" s="30"/>
      <c r="AB395" s="33">
        <f t="shared" si="62"/>
        <v>100</v>
      </c>
      <c r="AC395" s="14"/>
    </row>
    <row r="396" spans="1:29" ht="12.75">
      <c r="A396" s="15" t="s">
        <v>107</v>
      </c>
      <c r="B396" s="15" t="s">
        <v>179</v>
      </c>
      <c r="C396" s="13"/>
      <c r="D396" s="34">
        <f t="shared" si="54"/>
        <v>80.72916666666667</v>
      </c>
      <c r="E396" s="34">
        <f t="shared" si="55"/>
        <v>19.27083333333333</v>
      </c>
      <c r="F396" s="34">
        <f t="shared" si="56"/>
        <v>84.51612903225806</v>
      </c>
      <c r="G396" s="34">
        <f t="shared" si="57"/>
        <v>10.32258064516129</v>
      </c>
      <c r="H396" s="34">
        <f t="shared" si="58"/>
        <v>5.161290322580645</v>
      </c>
      <c r="I396" s="34"/>
      <c r="J396" s="30"/>
      <c r="K396" s="34">
        <f t="shared" si="59"/>
        <v>38.93129770992366</v>
      </c>
      <c r="L396" s="34">
        <f t="shared" si="59"/>
        <v>23.66412213740458</v>
      </c>
      <c r="M396" s="31"/>
      <c r="N396" s="34">
        <f t="shared" si="60"/>
        <v>24.427480916030536</v>
      </c>
      <c r="O396" s="34">
        <f t="shared" si="60"/>
        <v>5.343511450381679</v>
      </c>
      <c r="P396" s="31"/>
      <c r="Q396" s="34">
        <f t="shared" si="61"/>
        <v>4.580152671755725</v>
      </c>
      <c r="R396" s="34">
        <f t="shared" si="61"/>
        <v>0.7633587786259542</v>
      </c>
      <c r="S396" s="34">
        <f t="shared" si="61"/>
        <v>0.7633587786259542</v>
      </c>
      <c r="T396" s="34">
        <f t="shared" si="61"/>
        <v>0</v>
      </c>
      <c r="U396" s="34">
        <f t="shared" si="61"/>
        <v>0.7633587786259542</v>
      </c>
      <c r="V396" s="34">
        <f t="shared" si="61"/>
        <v>0</v>
      </c>
      <c r="W396" s="34">
        <f t="shared" si="61"/>
        <v>0</v>
      </c>
      <c r="X396" s="34">
        <f t="shared" si="61"/>
        <v>0</v>
      </c>
      <c r="Y396" s="34">
        <f t="shared" si="61"/>
        <v>0</v>
      </c>
      <c r="Z396" s="34">
        <f t="shared" si="61"/>
        <v>0.7633587786259542</v>
      </c>
      <c r="AA396" s="30"/>
      <c r="AB396" s="35">
        <f t="shared" si="62"/>
        <v>100.00000000000001</v>
      </c>
      <c r="AC396" s="14"/>
    </row>
    <row r="397" spans="1:29" ht="12.75">
      <c r="A397" s="12" t="s">
        <v>107</v>
      </c>
      <c r="B397" s="12" t="s">
        <v>180</v>
      </c>
      <c r="C397" s="13"/>
      <c r="D397" s="29">
        <f t="shared" si="54"/>
        <v>80.15441807263369</v>
      </c>
      <c r="E397" s="29">
        <f t="shared" si="55"/>
        <v>19.84558192736631</v>
      </c>
      <c r="F397" s="29">
        <f t="shared" si="56"/>
        <v>93.07884409561184</v>
      </c>
      <c r="G397" s="29">
        <f t="shared" si="57"/>
        <v>3.60328219764538</v>
      </c>
      <c r="H397" s="29">
        <f t="shared" si="58"/>
        <v>3.3178737067427755</v>
      </c>
      <c r="I397" s="29"/>
      <c r="J397" s="30"/>
      <c r="K397" s="29">
        <f t="shared" si="59"/>
        <v>48.52433882713684</v>
      </c>
      <c r="L397" s="29">
        <f t="shared" si="59"/>
        <v>9.773859716366424</v>
      </c>
      <c r="M397" s="31"/>
      <c r="N397" s="29">
        <f t="shared" si="60"/>
        <v>26.25527021847451</v>
      </c>
      <c r="O397" s="29">
        <f t="shared" si="60"/>
        <v>2.1847451130701416</v>
      </c>
      <c r="P397" s="31"/>
      <c r="Q397" s="29">
        <f t="shared" si="61"/>
        <v>6.20927558451514</v>
      </c>
      <c r="R397" s="29">
        <f t="shared" si="61"/>
        <v>1.9931008049060943</v>
      </c>
      <c r="S397" s="29">
        <f t="shared" si="61"/>
        <v>2.3763894212341894</v>
      </c>
      <c r="T397" s="29">
        <f t="shared" si="61"/>
        <v>0.19164430816404754</v>
      </c>
      <c r="U397" s="29">
        <f t="shared" si="61"/>
        <v>0.15331544653123802</v>
      </c>
      <c r="V397" s="29">
        <f t="shared" si="61"/>
        <v>0.30663089306247604</v>
      </c>
      <c r="W397" s="29">
        <f t="shared" si="61"/>
        <v>0.19164430816404754</v>
      </c>
      <c r="X397" s="29">
        <f t="shared" si="61"/>
        <v>1.2265235722499042</v>
      </c>
      <c r="Y397" s="29">
        <f t="shared" si="61"/>
        <v>0.3832886163280951</v>
      </c>
      <c r="Z397" s="29">
        <f t="shared" si="61"/>
        <v>0.22997316979685703</v>
      </c>
      <c r="AA397" s="30"/>
      <c r="AB397" s="33">
        <f t="shared" si="62"/>
        <v>100</v>
      </c>
      <c r="AC397" s="14"/>
    </row>
    <row r="398" spans="1:29" ht="12.75">
      <c r="A398" s="15" t="s">
        <v>107</v>
      </c>
      <c r="B398" s="15" t="s">
        <v>181</v>
      </c>
      <c r="C398" s="13"/>
      <c r="D398" s="34">
        <f t="shared" si="54"/>
        <v>78.98477157360406</v>
      </c>
      <c r="E398" s="34">
        <f t="shared" si="55"/>
        <v>21.015228426395936</v>
      </c>
      <c r="F398" s="34">
        <f t="shared" si="56"/>
        <v>92.9305912596401</v>
      </c>
      <c r="G398" s="34">
        <f t="shared" si="57"/>
        <v>4.755784061696658</v>
      </c>
      <c r="H398" s="34">
        <f t="shared" si="58"/>
        <v>2.3136246786632393</v>
      </c>
      <c r="I398" s="34"/>
      <c r="J398" s="30"/>
      <c r="K398" s="34">
        <f t="shared" si="59"/>
        <v>53.52697095435685</v>
      </c>
      <c r="L398" s="34">
        <f t="shared" si="59"/>
        <v>15.076071922544951</v>
      </c>
      <c r="M398" s="31"/>
      <c r="N398" s="34">
        <f t="shared" si="60"/>
        <v>19.502074688796682</v>
      </c>
      <c r="O398" s="34">
        <f t="shared" si="60"/>
        <v>2.351313969571231</v>
      </c>
      <c r="P398" s="31"/>
      <c r="Q398" s="34">
        <f t="shared" si="61"/>
        <v>5.532503457814661</v>
      </c>
      <c r="R398" s="34">
        <f t="shared" si="61"/>
        <v>1.6597510373443984</v>
      </c>
      <c r="S398" s="34">
        <f t="shared" si="61"/>
        <v>1.1065006915629323</v>
      </c>
      <c r="T398" s="34">
        <f t="shared" si="61"/>
        <v>0</v>
      </c>
      <c r="U398" s="34">
        <f t="shared" si="61"/>
        <v>0.2766251728907331</v>
      </c>
      <c r="V398" s="34">
        <f t="shared" si="61"/>
        <v>0.13831258644536654</v>
      </c>
      <c r="W398" s="34">
        <f t="shared" si="61"/>
        <v>0.4149377593360996</v>
      </c>
      <c r="X398" s="34">
        <f t="shared" si="61"/>
        <v>0.13831258644536654</v>
      </c>
      <c r="Y398" s="34">
        <f t="shared" si="61"/>
        <v>0.2766251728907331</v>
      </c>
      <c r="Z398" s="34">
        <f t="shared" si="61"/>
        <v>0</v>
      </c>
      <c r="AA398" s="30"/>
      <c r="AB398" s="35">
        <f t="shared" si="62"/>
        <v>99.99999999999999</v>
      </c>
      <c r="AC398" s="14"/>
    </row>
    <row r="399" spans="1:29" ht="12.75">
      <c r="A399" s="12" t="s">
        <v>107</v>
      </c>
      <c r="B399" s="12" t="s">
        <v>182</v>
      </c>
      <c r="C399" s="13"/>
      <c r="D399" s="29">
        <f t="shared" si="54"/>
        <v>73.99030694668821</v>
      </c>
      <c r="E399" s="29">
        <f t="shared" si="55"/>
        <v>26.009693053311793</v>
      </c>
      <c r="F399" s="29">
        <f t="shared" si="56"/>
        <v>89.51965065502183</v>
      </c>
      <c r="G399" s="29">
        <f t="shared" si="57"/>
        <v>8.733624454148472</v>
      </c>
      <c r="H399" s="29">
        <f t="shared" si="58"/>
        <v>1.7467248908296944</v>
      </c>
      <c r="I399" s="29"/>
      <c r="J399" s="30"/>
      <c r="K399" s="29">
        <f t="shared" si="59"/>
        <v>50</v>
      </c>
      <c r="L399" s="29">
        <f t="shared" si="59"/>
        <v>11.707317073170731</v>
      </c>
      <c r="M399" s="31"/>
      <c r="N399" s="29">
        <f t="shared" si="60"/>
        <v>22.195121951219512</v>
      </c>
      <c r="O399" s="29">
        <f t="shared" si="60"/>
        <v>1.951219512195122</v>
      </c>
      <c r="P399" s="31"/>
      <c r="Q399" s="29">
        <f t="shared" si="61"/>
        <v>8.048780487804878</v>
      </c>
      <c r="R399" s="29">
        <f t="shared" si="61"/>
        <v>1.2195121951219512</v>
      </c>
      <c r="S399" s="29">
        <f t="shared" si="61"/>
        <v>2.4390243902439024</v>
      </c>
      <c r="T399" s="29">
        <f t="shared" si="61"/>
        <v>0.4878048780487805</v>
      </c>
      <c r="U399" s="29">
        <f t="shared" si="61"/>
        <v>0.4878048780487805</v>
      </c>
      <c r="V399" s="29">
        <f t="shared" si="61"/>
        <v>0</v>
      </c>
      <c r="W399" s="29">
        <f t="shared" si="61"/>
        <v>0.7317073170731707</v>
      </c>
      <c r="X399" s="29">
        <f t="shared" si="61"/>
        <v>0.4878048780487805</v>
      </c>
      <c r="Y399" s="29">
        <f t="shared" si="61"/>
        <v>0</v>
      </c>
      <c r="Z399" s="29">
        <f t="shared" si="61"/>
        <v>0.24390243902439024</v>
      </c>
      <c r="AA399" s="30"/>
      <c r="AB399" s="33">
        <f t="shared" si="62"/>
        <v>100</v>
      </c>
      <c r="AC399" s="14"/>
    </row>
    <row r="400" spans="1:29" ht="12.75">
      <c r="A400" s="15" t="s">
        <v>107</v>
      </c>
      <c r="B400" s="15" t="s">
        <v>183</v>
      </c>
      <c r="C400" s="13"/>
      <c r="D400" s="34">
        <f t="shared" si="54"/>
        <v>79.48294829482948</v>
      </c>
      <c r="E400" s="34">
        <f t="shared" si="55"/>
        <v>20.517051705170516</v>
      </c>
      <c r="F400" s="34">
        <f t="shared" si="56"/>
        <v>88.5121107266436</v>
      </c>
      <c r="G400" s="34">
        <f t="shared" si="57"/>
        <v>6.02076124567474</v>
      </c>
      <c r="H400" s="34">
        <f t="shared" si="58"/>
        <v>5.467128027681661</v>
      </c>
      <c r="I400" s="34"/>
      <c r="J400" s="30"/>
      <c r="K400" s="34">
        <f t="shared" si="59"/>
        <v>55.04300234558249</v>
      </c>
      <c r="L400" s="34">
        <f t="shared" si="59"/>
        <v>5.707584050039093</v>
      </c>
      <c r="M400" s="31"/>
      <c r="N400" s="34">
        <f t="shared" si="60"/>
        <v>22.986708365910868</v>
      </c>
      <c r="O400" s="34">
        <f t="shared" si="60"/>
        <v>2.8146989835809224</v>
      </c>
      <c r="P400" s="31"/>
      <c r="Q400" s="34">
        <f t="shared" si="61"/>
        <v>4.847537138389367</v>
      </c>
      <c r="R400" s="34">
        <f t="shared" si="61"/>
        <v>1.7982799061767005</v>
      </c>
      <c r="S400" s="34">
        <f t="shared" si="61"/>
        <v>5.238467552775606</v>
      </c>
      <c r="T400" s="34">
        <f t="shared" si="61"/>
        <v>0.07818608287724785</v>
      </c>
      <c r="U400" s="34">
        <f t="shared" si="61"/>
        <v>0.07818608287724785</v>
      </c>
      <c r="V400" s="34">
        <f t="shared" si="61"/>
        <v>0</v>
      </c>
      <c r="W400" s="34">
        <f t="shared" si="61"/>
        <v>0.547302580140735</v>
      </c>
      <c r="X400" s="34">
        <f t="shared" si="61"/>
        <v>0.23455824863174354</v>
      </c>
      <c r="Y400" s="34">
        <f t="shared" si="61"/>
        <v>0.3127443315089914</v>
      </c>
      <c r="Z400" s="34">
        <f t="shared" si="61"/>
        <v>0.3127443315089914</v>
      </c>
      <c r="AA400" s="30"/>
      <c r="AB400" s="35">
        <f t="shared" si="62"/>
        <v>100.00000000000003</v>
      </c>
      <c r="AC400" s="14"/>
    </row>
    <row r="401" spans="1:29" ht="12.75">
      <c r="A401" s="12" t="s">
        <v>107</v>
      </c>
      <c r="B401" s="12" t="s">
        <v>184</v>
      </c>
      <c r="C401" s="13"/>
      <c r="D401" s="29">
        <f t="shared" si="54"/>
        <v>79.38661710037175</v>
      </c>
      <c r="E401" s="29">
        <f t="shared" si="55"/>
        <v>20.61338289962825</v>
      </c>
      <c r="F401" s="29">
        <f t="shared" si="56"/>
        <v>93.91243268555374</v>
      </c>
      <c r="G401" s="29">
        <f t="shared" si="57"/>
        <v>3.0437836572231327</v>
      </c>
      <c r="H401" s="29">
        <f t="shared" si="58"/>
        <v>3.0437836572231327</v>
      </c>
      <c r="I401" s="29"/>
      <c r="J401" s="30"/>
      <c r="K401" s="29">
        <f t="shared" si="59"/>
        <v>56.594365494889054</v>
      </c>
      <c r="L401" s="29">
        <f t="shared" si="59"/>
        <v>4.712041884816754</v>
      </c>
      <c r="M401" s="31"/>
      <c r="N401" s="29">
        <f t="shared" si="60"/>
        <v>19.645973572675143</v>
      </c>
      <c r="O401" s="29">
        <f t="shared" si="60"/>
        <v>2.8172525554724506</v>
      </c>
      <c r="P401" s="31"/>
      <c r="Q401" s="29">
        <f t="shared" si="61"/>
        <v>9.24956369982548</v>
      </c>
      <c r="R401" s="29">
        <f t="shared" si="61"/>
        <v>1.5457491897282474</v>
      </c>
      <c r="S401" s="29">
        <f t="shared" si="61"/>
        <v>1.9197207678883073</v>
      </c>
      <c r="T401" s="29">
        <f t="shared" si="61"/>
        <v>0.2243829468960359</v>
      </c>
      <c r="U401" s="29">
        <f t="shared" si="61"/>
        <v>0.2742458239840439</v>
      </c>
      <c r="V401" s="29">
        <f t="shared" si="61"/>
        <v>0.2243829468960359</v>
      </c>
      <c r="W401" s="29">
        <f t="shared" si="61"/>
        <v>0.09972575417601595</v>
      </c>
      <c r="X401" s="29">
        <f t="shared" si="61"/>
        <v>2.293692346048367</v>
      </c>
      <c r="Y401" s="29">
        <f t="shared" si="61"/>
        <v>0.2243829468960359</v>
      </c>
      <c r="Z401" s="29">
        <f t="shared" si="61"/>
        <v>0.17452006980802792</v>
      </c>
      <c r="AA401" s="30"/>
      <c r="AB401" s="33">
        <f t="shared" si="62"/>
        <v>100.00000000000001</v>
      </c>
      <c r="AC401" s="14"/>
    </row>
    <row r="402" spans="1:29" ht="12.75">
      <c r="A402" s="15" t="s">
        <v>107</v>
      </c>
      <c r="B402" s="15" t="s">
        <v>185</v>
      </c>
      <c r="C402" s="13"/>
      <c r="D402" s="34">
        <f t="shared" si="54"/>
        <v>80.0624133148405</v>
      </c>
      <c r="E402" s="34">
        <f t="shared" si="55"/>
        <v>19.937586685159502</v>
      </c>
      <c r="F402" s="34">
        <f t="shared" si="56"/>
        <v>92.20441749675184</v>
      </c>
      <c r="G402" s="34">
        <f t="shared" si="57"/>
        <v>3.13988739714162</v>
      </c>
      <c r="H402" s="34">
        <f t="shared" si="58"/>
        <v>4.655695106106539</v>
      </c>
      <c r="I402" s="34"/>
      <c r="J402" s="30"/>
      <c r="K402" s="34">
        <f t="shared" si="59"/>
        <v>46.73555659934242</v>
      </c>
      <c r="L402" s="34">
        <f t="shared" si="59"/>
        <v>4.579614842649131</v>
      </c>
      <c r="M402" s="31"/>
      <c r="N402" s="34">
        <f t="shared" si="60"/>
        <v>32.03381869422264</v>
      </c>
      <c r="O402" s="34">
        <f t="shared" si="60"/>
        <v>4.086425551902302</v>
      </c>
      <c r="P402" s="31"/>
      <c r="Q402" s="34">
        <f t="shared" si="61"/>
        <v>4.509159229685299</v>
      </c>
      <c r="R402" s="34">
        <f t="shared" si="61"/>
        <v>2.6303428839830905</v>
      </c>
      <c r="S402" s="34">
        <f t="shared" si="61"/>
        <v>2.1136683889149834</v>
      </c>
      <c r="T402" s="34">
        <f t="shared" si="61"/>
        <v>1.0333489901362143</v>
      </c>
      <c r="U402" s="34">
        <f t="shared" si="61"/>
        <v>0.6106153123532174</v>
      </c>
      <c r="V402" s="34">
        <f t="shared" si="61"/>
        <v>0.6810709253170503</v>
      </c>
      <c r="W402" s="34">
        <f t="shared" si="61"/>
        <v>0.23485204321277595</v>
      </c>
      <c r="X402" s="34">
        <f t="shared" si="61"/>
        <v>0.25833724753405357</v>
      </c>
      <c r="Y402" s="34">
        <f t="shared" si="61"/>
        <v>0.25833724753405357</v>
      </c>
      <c r="Z402" s="34">
        <f t="shared" si="61"/>
        <v>0.23485204321277595</v>
      </c>
      <c r="AA402" s="30"/>
      <c r="AB402" s="35">
        <f t="shared" si="62"/>
        <v>100.00000000000001</v>
      </c>
      <c r="AC402" s="14"/>
    </row>
    <row r="403" spans="1:29" ht="12.75">
      <c r="A403" s="12" t="s">
        <v>107</v>
      </c>
      <c r="B403" s="12" t="s">
        <v>186</v>
      </c>
      <c r="C403" s="13"/>
      <c r="D403" s="29">
        <f t="shared" si="54"/>
        <v>80.82072176949941</v>
      </c>
      <c r="E403" s="29">
        <f t="shared" si="55"/>
        <v>19.179278230500586</v>
      </c>
      <c r="F403" s="29">
        <f t="shared" si="56"/>
        <v>84.73172488296723</v>
      </c>
      <c r="G403" s="29">
        <f t="shared" si="57"/>
        <v>8.570399711919338</v>
      </c>
      <c r="H403" s="29">
        <f t="shared" si="58"/>
        <v>6.6978754051134315</v>
      </c>
      <c r="I403" s="29"/>
      <c r="J403" s="30"/>
      <c r="K403" s="29">
        <f t="shared" si="59"/>
        <v>43.13642158946026</v>
      </c>
      <c r="L403" s="29">
        <f t="shared" si="59"/>
        <v>3.824904377390565</v>
      </c>
      <c r="M403" s="31"/>
      <c r="N403" s="29">
        <f t="shared" si="60"/>
        <v>19.294517637059073</v>
      </c>
      <c r="O403" s="29">
        <f t="shared" si="60"/>
        <v>1.529961750956226</v>
      </c>
      <c r="P403" s="31"/>
      <c r="Q403" s="29">
        <f t="shared" si="61"/>
        <v>26.731831704207394</v>
      </c>
      <c r="R403" s="29">
        <f t="shared" si="61"/>
        <v>1.062473438164046</v>
      </c>
      <c r="S403" s="29">
        <f t="shared" si="61"/>
        <v>2.08244793880153</v>
      </c>
      <c r="T403" s="29">
        <f t="shared" si="61"/>
        <v>0.8499787505312367</v>
      </c>
      <c r="U403" s="29">
        <f t="shared" si="61"/>
        <v>0.3399915002124947</v>
      </c>
      <c r="V403" s="29">
        <f t="shared" si="61"/>
        <v>0.3824904377390565</v>
      </c>
      <c r="W403" s="29">
        <f t="shared" si="61"/>
        <v>0.16999575010624735</v>
      </c>
      <c r="X403" s="29">
        <f t="shared" si="61"/>
        <v>0.1274968125796855</v>
      </c>
      <c r="Y403" s="29">
        <f t="shared" si="61"/>
        <v>0.3399915002124947</v>
      </c>
      <c r="Z403" s="29">
        <f t="shared" si="61"/>
        <v>0.1274968125796855</v>
      </c>
      <c r="AA403" s="30"/>
      <c r="AB403" s="33">
        <f t="shared" si="62"/>
        <v>100</v>
      </c>
      <c r="AC403" s="14"/>
    </row>
    <row r="404" spans="1:29" ht="12.75">
      <c r="A404" s="15" t="s">
        <v>107</v>
      </c>
      <c r="B404" s="15" t="s">
        <v>187</v>
      </c>
      <c r="C404" s="13"/>
      <c r="D404" s="34">
        <f t="shared" si="54"/>
        <v>82.19257540603249</v>
      </c>
      <c r="E404" s="34">
        <f t="shared" si="55"/>
        <v>17.80742459396751</v>
      </c>
      <c r="F404" s="34">
        <f t="shared" si="56"/>
        <v>87.79110797459421</v>
      </c>
      <c r="G404" s="34">
        <f t="shared" si="57"/>
        <v>8.045165843330981</v>
      </c>
      <c r="H404" s="34">
        <f t="shared" si="58"/>
        <v>4.1637261820748055</v>
      </c>
      <c r="I404" s="34"/>
      <c r="J404" s="30"/>
      <c r="K404" s="34">
        <f t="shared" si="59"/>
        <v>40.836012861736336</v>
      </c>
      <c r="L404" s="34">
        <f t="shared" si="59"/>
        <v>2.090032154340836</v>
      </c>
      <c r="M404" s="31"/>
      <c r="N404" s="34">
        <f t="shared" si="60"/>
        <v>39.951768488745984</v>
      </c>
      <c r="O404" s="34">
        <f t="shared" si="60"/>
        <v>2.572347266881029</v>
      </c>
      <c r="P404" s="31"/>
      <c r="Q404" s="34">
        <f t="shared" si="61"/>
        <v>8.60128617363344</v>
      </c>
      <c r="R404" s="34">
        <f t="shared" si="61"/>
        <v>1.6881028938906752</v>
      </c>
      <c r="S404" s="34">
        <f t="shared" si="61"/>
        <v>1.045016077170418</v>
      </c>
      <c r="T404" s="34">
        <f t="shared" si="61"/>
        <v>0.08038585209003216</v>
      </c>
      <c r="U404" s="34">
        <f t="shared" si="61"/>
        <v>1.045016077170418</v>
      </c>
      <c r="V404" s="34">
        <f t="shared" si="61"/>
        <v>0.8038585209003215</v>
      </c>
      <c r="W404" s="34">
        <f t="shared" si="61"/>
        <v>0.1607717041800643</v>
      </c>
      <c r="X404" s="34">
        <f t="shared" si="61"/>
        <v>0.08038585209003216</v>
      </c>
      <c r="Y404" s="34">
        <f t="shared" si="61"/>
        <v>0.8038585209003215</v>
      </c>
      <c r="Z404" s="34">
        <f t="shared" si="61"/>
        <v>0.24115755627009647</v>
      </c>
      <c r="AA404" s="30"/>
      <c r="AB404" s="35">
        <f t="shared" si="62"/>
        <v>99.99999999999999</v>
      </c>
      <c r="AC404" s="14"/>
    </row>
    <row r="405" spans="1:29" ht="12.75">
      <c r="A405" s="12" t="s">
        <v>107</v>
      </c>
      <c r="B405" s="12" t="s">
        <v>188</v>
      </c>
      <c r="C405" s="13"/>
      <c r="D405" s="29">
        <f t="shared" si="54"/>
        <v>80.39772727272727</v>
      </c>
      <c r="E405" s="29">
        <f t="shared" si="55"/>
        <v>19.602272727272734</v>
      </c>
      <c r="F405" s="29">
        <f t="shared" si="56"/>
        <v>91.26703685007573</v>
      </c>
      <c r="G405" s="29">
        <f t="shared" si="57"/>
        <v>5.24987380111055</v>
      </c>
      <c r="H405" s="29">
        <f t="shared" si="58"/>
        <v>3.4830893488137304</v>
      </c>
      <c r="I405" s="29"/>
      <c r="J405" s="30"/>
      <c r="K405" s="29">
        <f aca="true" t="shared" si="63" ref="K405:L420">K166*100/$AB166</f>
        <v>67.53318584070796</v>
      </c>
      <c r="L405" s="29">
        <f t="shared" si="63"/>
        <v>1.4380530973451326</v>
      </c>
      <c r="M405" s="31"/>
      <c r="N405" s="29">
        <f aca="true" t="shared" si="64" ref="N405:O420">N166*100/$AB166</f>
        <v>16.20575221238938</v>
      </c>
      <c r="O405" s="29">
        <f t="shared" si="64"/>
        <v>3.3185840707964602</v>
      </c>
      <c r="P405" s="31"/>
      <c r="Q405" s="29">
        <f aca="true" t="shared" si="65" ref="Q405:Z420">Q166*100/$AB166</f>
        <v>5.254424778761062</v>
      </c>
      <c r="R405" s="29">
        <f t="shared" si="65"/>
        <v>1.4380530973451326</v>
      </c>
      <c r="S405" s="29">
        <f t="shared" si="65"/>
        <v>2.101769911504425</v>
      </c>
      <c r="T405" s="29">
        <f t="shared" si="65"/>
        <v>0.5530973451327433</v>
      </c>
      <c r="U405" s="29">
        <f t="shared" si="65"/>
        <v>0.497787610619469</v>
      </c>
      <c r="V405" s="29">
        <f t="shared" si="65"/>
        <v>0.16592920353982302</v>
      </c>
      <c r="W405" s="29">
        <f t="shared" si="65"/>
        <v>0.27654867256637167</v>
      </c>
      <c r="X405" s="29">
        <f t="shared" si="65"/>
        <v>0.9402654867256637</v>
      </c>
      <c r="Y405" s="29">
        <f t="shared" si="65"/>
        <v>0.05530973451327434</v>
      </c>
      <c r="Z405" s="29">
        <f t="shared" si="65"/>
        <v>0.22123893805309736</v>
      </c>
      <c r="AA405" s="30"/>
      <c r="AB405" s="33">
        <f t="shared" si="62"/>
        <v>99.99999999999999</v>
      </c>
      <c r="AC405" s="14"/>
    </row>
    <row r="406" spans="1:29" ht="12.75">
      <c r="A406" s="15" t="s">
        <v>107</v>
      </c>
      <c r="B406" s="15" t="s">
        <v>189</v>
      </c>
      <c r="C406" s="13"/>
      <c r="D406" s="34">
        <f t="shared" si="54"/>
        <v>78.20183486238533</v>
      </c>
      <c r="E406" s="34">
        <f t="shared" si="55"/>
        <v>21.798165137614674</v>
      </c>
      <c r="F406" s="34">
        <f t="shared" si="56"/>
        <v>89.11309244486156</v>
      </c>
      <c r="G406" s="34">
        <f t="shared" si="57"/>
        <v>5.678085405912717</v>
      </c>
      <c r="H406" s="34">
        <f t="shared" si="58"/>
        <v>5.208822149225716</v>
      </c>
      <c r="I406" s="34"/>
      <c r="J406" s="30"/>
      <c r="K406" s="34">
        <f t="shared" si="63"/>
        <v>46.076882569773566</v>
      </c>
      <c r="L406" s="34">
        <f t="shared" si="63"/>
        <v>3.106898367561875</v>
      </c>
      <c r="M406" s="31"/>
      <c r="N406" s="34">
        <f t="shared" si="64"/>
        <v>22.274881516587676</v>
      </c>
      <c r="O406" s="34">
        <f t="shared" si="64"/>
        <v>2.0010531858873093</v>
      </c>
      <c r="P406" s="31"/>
      <c r="Q406" s="34">
        <f t="shared" si="65"/>
        <v>18.694049499736703</v>
      </c>
      <c r="R406" s="34">
        <f t="shared" si="65"/>
        <v>3.5281727224855186</v>
      </c>
      <c r="S406" s="34">
        <f t="shared" si="65"/>
        <v>1.9483938915218537</v>
      </c>
      <c r="T406" s="34">
        <f t="shared" si="65"/>
        <v>0.36861506055818855</v>
      </c>
      <c r="U406" s="34">
        <f t="shared" si="65"/>
        <v>0.526592943654555</v>
      </c>
      <c r="V406" s="34">
        <f t="shared" si="65"/>
        <v>0.2632964718272775</v>
      </c>
      <c r="W406" s="34">
        <f t="shared" si="65"/>
        <v>0.2632964718272775</v>
      </c>
      <c r="X406" s="34">
        <f t="shared" si="65"/>
        <v>0.210637177461822</v>
      </c>
      <c r="Y406" s="34">
        <f t="shared" si="65"/>
        <v>0.315955766192733</v>
      </c>
      <c r="Z406" s="34">
        <f t="shared" si="65"/>
        <v>0.421274354923644</v>
      </c>
      <c r="AA406" s="30"/>
      <c r="AB406" s="35">
        <f t="shared" si="62"/>
        <v>100</v>
      </c>
      <c r="AC406" s="14"/>
    </row>
    <row r="407" spans="1:29" ht="12.75">
      <c r="A407" s="12" t="s">
        <v>107</v>
      </c>
      <c r="B407" s="12" t="s">
        <v>190</v>
      </c>
      <c r="C407" s="13"/>
      <c r="D407" s="29">
        <f t="shared" si="54"/>
        <v>69.42934782608695</v>
      </c>
      <c r="E407" s="29">
        <f t="shared" si="55"/>
        <v>30.570652173913047</v>
      </c>
      <c r="F407" s="29">
        <f t="shared" si="56"/>
        <v>87.08414872798434</v>
      </c>
      <c r="G407" s="29">
        <f t="shared" si="57"/>
        <v>8.12133072407045</v>
      </c>
      <c r="H407" s="29">
        <f t="shared" si="58"/>
        <v>4.794520547945205</v>
      </c>
      <c r="I407" s="29"/>
      <c r="J407" s="30"/>
      <c r="K407" s="29">
        <f t="shared" si="63"/>
        <v>42.359550561797754</v>
      </c>
      <c r="L407" s="29">
        <f t="shared" si="63"/>
        <v>3.033707865168539</v>
      </c>
      <c r="M407" s="31"/>
      <c r="N407" s="29">
        <f t="shared" si="64"/>
        <v>37.19101123595506</v>
      </c>
      <c r="O407" s="29">
        <f t="shared" si="64"/>
        <v>1.797752808988764</v>
      </c>
      <c r="P407" s="31"/>
      <c r="Q407" s="29">
        <f t="shared" si="65"/>
        <v>9.101123595505618</v>
      </c>
      <c r="R407" s="29">
        <f t="shared" si="65"/>
        <v>2.134831460674157</v>
      </c>
      <c r="S407" s="29">
        <f t="shared" si="65"/>
        <v>1.797752808988764</v>
      </c>
      <c r="T407" s="29">
        <f t="shared" si="65"/>
        <v>0.2247191011235955</v>
      </c>
      <c r="U407" s="29">
        <f t="shared" si="65"/>
        <v>0.5617977528089888</v>
      </c>
      <c r="V407" s="29">
        <f t="shared" si="65"/>
        <v>0.5617977528089888</v>
      </c>
      <c r="W407" s="29">
        <f t="shared" si="65"/>
        <v>0.2247191011235955</v>
      </c>
      <c r="X407" s="29">
        <f t="shared" si="65"/>
        <v>0.33707865168539325</v>
      </c>
      <c r="Y407" s="29">
        <f t="shared" si="65"/>
        <v>0.5617977528089888</v>
      </c>
      <c r="Z407" s="29">
        <f t="shared" si="65"/>
        <v>0.11235955056179775</v>
      </c>
      <c r="AA407" s="30"/>
      <c r="AB407" s="33">
        <f t="shared" si="62"/>
        <v>99.99999999999997</v>
      </c>
      <c r="AC407" s="14"/>
    </row>
    <row r="408" spans="1:29" ht="12.75">
      <c r="A408" s="15" t="s">
        <v>107</v>
      </c>
      <c r="B408" s="15" t="s">
        <v>191</v>
      </c>
      <c r="C408" s="13"/>
      <c r="D408" s="34">
        <f t="shared" si="54"/>
        <v>78.92116182572614</v>
      </c>
      <c r="E408" s="34">
        <f t="shared" si="55"/>
        <v>21.078838174273855</v>
      </c>
      <c r="F408" s="34">
        <f t="shared" si="56"/>
        <v>90.85173501577287</v>
      </c>
      <c r="G408" s="34">
        <f t="shared" si="57"/>
        <v>4.100946372239748</v>
      </c>
      <c r="H408" s="34">
        <f t="shared" si="58"/>
        <v>5.047318611987381</v>
      </c>
      <c r="I408" s="34"/>
      <c r="J408" s="30"/>
      <c r="K408" s="34">
        <f t="shared" si="63"/>
        <v>40.74074074074074</v>
      </c>
      <c r="L408" s="34">
        <f t="shared" si="63"/>
        <v>9.25925925925926</v>
      </c>
      <c r="M408" s="31"/>
      <c r="N408" s="34">
        <f t="shared" si="64"/>
        <v>30.439814814814813</v>
      </c>
      <c r="O408" s="34">
        <f t="shared" si="64"/>
        <v>2.7777777777777777</v>
      </c>
      <c r="P408" s="31"/>
      <c r="Q408" s="34">
        <f t="shared" si="65"/>
        <v>12.38425925925926</v>
      </c>
      <c r="R408" s="34">
        <f t="shared" si="65"/>
        <v>1.0416666666666667</v>
      </c>
      <c r="S408" s="34">
        <f t="shared" si="65"/>
        <v>1.2731481481481481</v>
      </c>
      <c r="T408" s="34">
        <f t="shared" si="65"/>
        <v>0.3472222222222222</v>
      </c>
      <c r="U408" s="34">
        <f t="shared" si="65"/>
        <v>0.23148148148148148</v>
      </c>
      <c r="V408" s="34">
        <f t="shared" si="65"/>
        <v>0.46296296296296297</v>
      </c>
      <c r="W408" s="34">
        <f t="shared" si="65"/>
        <v>0.3472222222222222</v>
      </c>
      <c r="X408" s="34">
        <f t="shared" si="65"/>
        <v>0</v>
      </c>
      <c r="Y408" s="34">
        <f t="shared" si="65"/>
        <v>0.46296296296296297</v>
      </c>
      <c r="Z408" s="34">
        <f t="shared" si="65"/>
        <v>0.23148148148148148</v>
      </c>
      <c r="AA408" s="30"/>
      <c r="AB408" s="35">
        <f t="shared" si="62"/>
        <v>100.00000000000001</v>
      </c>
      <c r="AC408" s="14"/>
    </row>
    <row r="409" spans="1:29" ht="12.75">
      <c r="A409" s="12" t="s">
        <v>107</v>
      </c>
      <c r="B409" s="12" t="s">
        <v>192</v>
      </c>
      <c r="C409" s="13"/>
      <c r="D409" s="29">
        <f t="shared" si="54"/>
        <v>80.93076049943247</v>
      </c>
      <c r="E409" s="29">
        <f t="shared" si="55"/>
        <v>19.069239500567534</v>
      </c>
      <c r="F409" s="29">
        <f t="shared" si="56"/>
        <v>92.98737727910239</v>
      </c>
      <c r="G409" s="29">
        <f t="shared" si="57"/>
        <v>4.0673211781206176</v>
      </c>
      <c r="H409" s="29">
        <f t="shared" si="58"/>
        <v>2.9453015427769986</v>
      </c>
      <c r="I409" s="29"/>
      <c r="J409" s="30"/>
      <c r="K409" s="29">
        <f t="shared" si="63"/>
        <v>20.361990950226243</v>
      </c>
      <c r="L409" s="29">
        <f t="shared" si="63"/>
        <v>18.552036199095024</v>
      </c>
      <c r="M409" s="31"/>
      <c r="N409" s="29">
        <f t="shared" si="64"/>
        <v>30.316742081447963</v>
      </c>
      <c r="O409" s="29">
        <f t="shared" si="64"/>
        <v>1.3574660633484164</v>
      </c>
      <c r="P409" s="31"/>
      <c r="Q409" s="29">
        <f t="shared" si="65"/>
        <v>25.339366515837103</v>
      </c>
      <c r="R409" s="29">
        <f t="shared" si="65"/>
        <v>1.5082956259426847</v>
      </c>
      <c r="S409" s="29">
        <f t="shared" si="65"/>
        <v>1.2066365007541477</v>
      </c>
      <c r="T409" s="29">
        <f t="shared" si="65"/>
        <v>0.15082956259426847</v>
      </c>
      <c r="U409" s="29">
        <f t="shared" si="65"/>
        <v>0</v>
      </c>
      <c r="V409" s="29">
        <f t="shared" si="65"/>
        <v>0.45248868778280543</v>
      </c>
      <c r="W409" s="29">
        <f t="shared" si="65"/>
        <v>0.45248868778280543</v>
      </c>
      <c r="X409" s="29">
        <f t="shared" si="65"/>
        <v>0.15082956259426847</v>
      </c>
      <c r="Y409" s="29">
        <f t="shared" si="65"/>
        <v>0.15082956259426847</v>
      </c>
      <c r="Z409" s="29">
        <f t="shared" si="65"/>
        <v>0</v>
      </c>
      <c r="AA409" s="30"/>
      <c r="AB409" s="33">
        <f t="shared" si="62"/>
        <v>99.99999999999997</v>
      </c>
      <c r="AC409" s="14"/>
    </row>
    <row r="410" spans="1:29" ht="12.75">
      <c r="A410" s="15" t="s">
        <v>107</v>
      </c>
      <c r="B410" s="15" t="s">
        <v>193</v>
      </c>
      <c r="C410" s="13"/>
      <c r="D410" s="34">
        <f t="shared" si="54"/>
        <v>80.34844991032539</v>
      </c>
      <c r="E410" s="34">
        <f t="shared" si="55"/>
        <v>19.651550089674615</v>
      </c>
      <c r="F410" s="34">
        <f t="shared" si="56"/>
        <v>86.32015306122449</v>
      </c>
      <c r="G410" s="34">
        <f t="shared" si="57"/>
        <v>7.525510204081633</v>
      </c>
      <c r="H410" s="34">
        <f t="shared" si="58"/>
        <v>6.154336734693878</v>
      </c>
      <c r="I410" s="34"/>
      <c r="J410" s="30"/>
      <c r="K410" s="34">
        <f t="shared" si="63"/>
        <v>41.00480236424086</v>
      </c>
      <c r="L410" s="34">
        <f t="shared" si="63"/>
        <v>5.652013298854821</v>
      </c>
      <c r="M410" s="31"/>
      <c r="N410" s="34">
        <f t="shared" si="64"/>
        <v>32.36054673069819</v>
      </c>
      <c r="O410" s="34">
        <f t="shared" si="64"/>
        <v>3.878832656076838</v>
      </c>
      <c r="P410" s="31"/>
      <c r="Q410" s="34">
        <f t="shared" si="65"/>
        <v>6.353897303287773</v>
      </c>
      <c r="R410" s="34">
        <f t="shared" si="65"/>
        <v>2.8075360177318065</v>
      </c>
      <c r="S410" s="34">
        <f t="shared" si="65"/>
        <v>2.9183598079054303</v>
      </c>
      <c r="T410" s="34">
        <f t="shared" si="65"/>
        <v>0.8865903213889915</v>
      </c>
      <c r="U410" s="34">
        <f t="shared" si="65"/>
        <v>1.5884743258219431</v>
      </c>
      <c r="V410" s="34">
        <f t="shared" si="65"/>
        <v>1.2190616919098634</v>
      </c>
      <c r="W410" s="34">
        <f t="shared" si="65"/>
        <v>0.33247137052087183</v>
      </c>
      <c r="X410" s="34">
        <f t="shared" si="65"/>
        <v>0.33247137052087183</v>
      </c>
      <c r="Y410" s="34">
        <f t="shared" si="65"/>
        <v>0.4802364240857037</v>
      </c>
      <c r="Z410" s="34">
        <f t="shared" si="65"/>
        <v>0.1847063169560399</v>
      </c>
      <c r="AA410" s="30"/>
      <c r="AB410" s="35">
        <f t="shared" si="62"/>
        <v>100</v>
      </c>
      <c r="AC410" s="14"/>
    </row>
    <row r="411" spans="1:29" ht="12.75">
      <c r="A411" s="12" t="s">
        <v>107</v>
      </c>
      <c r="B411" s="12" t="s">
        <v>194</v>
      </c>
      <c r="C411" s="13"/>
      <c r="D411" s="29">
        <f t="shared" si="54"/>
        <v>74.22096317280453</v>
      </c>
      <c r="E411" s="29">
        <f t="shared" si="55"/>
        <v>25.77903682719547</v>
      </c>
      <c r="F411" s="29">
        <f t="shared" si="56"/>
        <v>95.61068702290076</v>
      </c>
      <c r="G411" s="29">
        <f t="shared" si="57"/>
        <v>2.6717557251908395</v>
      </c>
      <c r="H411" s="29">
        <f t="shared" si="58"/>
        <v>1.717557251908397</v>
      </c>
      <c r="I411" s="29"/>
      <c r="J411" s="30"/>
      <c r="K411" s="29">
        <f t="shared" si="63"/>
        <v>50.49900199600798</v>
      </c>
      <c r="L411" s="29">
        <f t="shared" si="63"/>
        <v>1.996007984031936</v>
      </c>
      <c r="M411" s="31"/>
      <c r="N411" s="29">
        <f t="shared" si="64"/>
        <v>19.960079840319363</v>
      </c>
      <c r="O411" s="29">
        <f t="shared" si="64"/>
        <v>1.1976047904191616</v>
      </c>
      <c r="P411" s="31"/>
      <c r="Q411" s="29">
        <f t="shared" si="65"/>
        <v>19.560878243512974</v>
      </c>
      <c r="R411" s="29">
        <f t="shared" si="65"/>
        <v>3.7924151696606785</v>
      </c>
      <c r="S411" s="29">
        <f t="shared" si="65"/>
        <v>1.3972055888223553</v>
      </c>
      <c r="T411" s="29">
        <f t="shared" si="65"/>
        <v>0.7984031936127745</v>
      </c>
      <c r="U411" s="29">
        <f t="shared" si="65"/>
        <v>0</v>
      </c>
      <c r="V411" s="29">
        <f t="shared" si="65"/>
        <v>0</v>
      </c>
      <c r="W411" s="29">
        <f t="shared" si="65"/>
        <v>0.1996007984031936</v>
      </c>
      <c r="X411" s="29">
        <f t="shared" si="65"/>
        <v>0.1996007984031936</v>
      </c>
      <c r="Y411" s="29">
        <f t="shared" si="65"/>
        <v>0.1996007984031936</v>
      </c>
      <c r="Z411" s="29">
        <f t="shared" si="65"/>
        <v>0.1996007984031936</v>
      </c>
      <c r="AA411" s="30"/>
      <c r="AB411" s="33">
        <f t="shared" si="62"/>
        <v>100</v>
      </c>
      <c r="AC411" s="14"/>
    </row>
    <row r="412" spans="1:29" ht="12.75">
      <c r="A412" s="15" t="s">
        <v>107</v>
      </c>
      <c r="B412" s="15" t="s">
        <v>195</v>
      </c>
      <c r="C412" s="13"/>
      <c r="D412" s="34">
        <f t="shared" si="54"/>
        <v>79.85842126352344</v>
      </c>
      <c r="E412" s="34">
        <f t="shared" si="55"/>
        <v>20.14157873647656</v>
      </c>
      <c r="F412" s="34">
        <f t="shared" si="56"/>
        <v>91.40324468974745</v>
      </c>
      <c r="G412" s="34">
        <f t="shared" si="57"/>
        <v>4.331828064893795</v>
      </c>
      <c r="H412" s="34">
        <f t="shared" si="58"/>
        <v>4.264927245358756</v>
      </c>
      <c r="I412" s="34"/>
      <c r="J412" s="30"/>
      <c r="K412" s="34">
        <f t="shared" si="63"/>
        <v>49.31381518755718</v>
      </c>
      <c r="L412" s="34">
        <f t="shared" si="63"/>
        <v>10.045745654162854</v>
      </c>
      <c r="M412" s="31"/>
      <c r="N412" s="34">
        <f t="shared" si="64"/>
        <v>25.56267154620311</v>
      </c>
      <c r="O412" s="34">
        <f t="shared" si="64"/>
        <v>3.4583714547118025</v>
      </c>
      <c r="P412" s="31"/>
      <c r="Q412" s="34">
        <f t="shared" si="65"/>
        <v>6.075022872827081</v>
      </c>
      <c r="R412" s="34">
        <f t="shared" si="65"/>
        <v>2.012808783165599</v>
      </c>
      <c r="S412" s="34">
        <f t="shared" si="65"/>
        <v>1.555352241537054</v>
      </c>
      <c r="T412" s="34">
        <f t="shared" si="65"/>
        <v>0.2744739249771272</v>
      </c>
      <c r="U412" s="34">
        <f t="shared" si="65"/>
        <v>0.292772186642269</v>
      </c>
      <c r="V412" s="34">
        <f t="shared" si="65"/>
        <v>0.2012808783165599</v>
      </c>
      <c r="W412" s="34">
        <f t="shared" si="65"/>
        <v>0.4025617566331198</v>
      </c>
      <c r="X412" s="34">
        <f t="shared" si="65"/>
        <v>0.2012808783165599</v>
      </c>
      <c r="Y412" s="34">
        <f t="shared" si="65"/>
        <v>0.34766697163769444</v>
      </c>
      <c r="Z412" s="34">
        <f t="shared" si="65"/>
        <v>0.2561756633119854</v>
      </c>
      <c r="AA412" s="30"/>
      <c r="AB412" s="35">
        <f t="shared" si="62"/>
        <v>100</v>
      </c>
      <c r="AC412" s="14"/>
    </row>
    <row r="413" spans="1:29" ht="12.75">
      <c r="A413" s="12" t="s">
        <v>107</v>
      </c>
      <c r="B413" s="12" t="s">
        <v>196</v>
      </c>
      <c r="C413" s="13"/>
      <c r="D413" s="29">
        <f t="shared" si="54"/>
        <v>80.65728604471857</v>
      </c>
      <c r="E413" s="29">
        <f t="shared" si="55"/>
        <v>19.342713955281425</v>
      </c>
      <c r="F413" s="29">
        <f t="shared" si="56"/>
        <v>92.0898554188075</v>
      </c>
      <c r="G413" s="29">
        <f t="shared" si="57"/>
        <v>4.791492412474609</v>
      </c>
      <c r="H413" s="29">
        <f t="shared" si="58"/>
        <v>3.1186521687178876</v>
      </c>
      <c r="I413" s="29"/>
      <c r="J413" s="30"/>
      <c r="K413" s="29">
        <f t="shared" si="63"/>
        <v>47.35954327234981</v>
      </c>
      <c r="L413" s="29">
        <f t="shared" si="63"/>
        <v>5.3976904113143895</v>
      </c>
      <c r="M413" s="31"/>
      <c r="N413" s="29">
        <f t="shared" si="64"/>
        <v>28.792007266121708</v>
      </c>
      <c r="O413" s="29">
        <f t="shared" si="64"/>
        <v>2.5171921629687297</v>
      </c>
      <c r="P413" s="31"/>
      <c r="Q413" s="29">
        <f t="shared" si="65"/>
        <v>9.342156481121059</v>
      </c>
      <c r="R413" s="29">
        <f t="shared" si="65"/>
        <v>1.9722330349033346</v>
      </c>
      <c r="S413" s="29">
        <f t="shared" si="65"/>
        <v>2.3355391202802647</v>
      </c>
      <c r="T413" s="29">
        <f t="shared" si="65"/>
        <v>0.3503308680420397</v>
      </c>
      <c r="U413" s="29">
        <f t="shared" si="65"/>
        <v>0.4022317373816011</v>
      </c>
      <c r="V413" s="29">
        <f t="shared" si="65"/>
        <v>0.29842999870247827</v>
      </c>
      <c r="W413" s="29">
        <f t="shared" si="65"/>
        <v>0.32438043337225897</v>
      </c>
      <c r="X413" s="29">
        <f t="shared" si="65"/>
        <v>0.4022317373816011</v>
      </c>
      <c r="Y413" s="29">
        <f t="shared" si="65"/>
        <v>0.31140521603736865</v>
      </c>
      <c r="Z413" s="29">
        <f t="shared" si="65"/>
        <v>0.1946282600233554</v>
      </c>
      <c r="AA413" s="30"/>
      <c r="AB413" s="33">
        <f t="shared" si="62"/>
        <v>99.99999999999997</v>
      </c>
      <c r="AC413" s="14"/>
    </row>
    <row r="414" spans="1:29" ht="12.75">
      <c r="A414" s="15" t="s">
        <v>107</v>
      </c>
      <c r="B414" s="15" t="s">
        <v>197</v>
      </c>
      <c r="C414" s="13"/>
      <c r="D414" s="34">
        <f t="shared" si="54"/>
        <v>80.21885521885523</v>
      </c>
      <c r="E414" s="34">
        <f t="shared" si="55"/>
        <v>19.781144781144775</v>
      </c>
      <c r="F414" s="34">
        <f t="shared" si="56"/>
        <v>93.07450157397692</v>
      </c>
      <c r="G414" s="34">
        <f t="shared" si="57"/>
        <v>3.6726128016789086</v>
      </c>
      <c r="H414" s="34">
        <f t="shared" si="58"/>
        <v>3.2528856243441764</v>
      </c>
      <c r="I414" s="34"/>
      <c r="J414" s="30"/>
      <c r="K414" s="34">
        <f t="shared" si="63"/>
        <v>45.32130777903044</v>
      </c>
      <c r="L414" s="34">
        <f t="shared" si="63"/>
        <v>15.670800450958286</v>
      </c>
      <c r="M414" s="31"/>
      <c r="N414" s="34">
        <f t="shared" si="64"/>
        <v>21.871476888387825</v>
      </c>
      <c r="O414" s="34">
        <f t="shared" si="64"/>
        <v>3.4949267192784665</v>
      </c>
      <c r="P414" s="31"/>
      <c r="Q414" s="34">
        <f t="shared" si="65"/>
        <v>4.058624577226607</v>
      </c>
      <c r="R414" s="34">
        <f t="shared" si="65"/>
        <v>2.0293122886133035</v>
      </c>
      <c r="S414" s="34">
        <f t="shared" si="65"/>
        <v>5.636978579481398</v>
      </c>
      <c r="T414" s="34">
        <f t="shared" si="65"/>
        <v>0.4509582863585118</v>
      </c>
      <c r="U414" s="34">
        <f t="shared" si="65"/>
        <v>0.3382187147688839</v>
      </c>
      <c r="V414" s="34">
        <f t="shared" si="65"/>
        <v>0.3382187147688839</v>
      </c>
      <c r="W414" s="34">
        <f t="shared" si="65"/>
        <v>0.2254791431792559</v>
      </c>
      <c r="X414" s="34">
        <f t="shared" si="65"/>
        <v>0.11273957158962795</v>
      </c>
      <c r="Y414" s="34">
        <f t="shared" si="65"/>
        <v>0.2254791431792559</v>
      </c>
      <c r="Z414" s="34">
        <f t="shared" si="65"/>
        <v>0.2254791431792559</v>
      </c>
      <c r="AA414" s="30"/>
      <c r="AB414" s="35">
        <f t="shared" si="62"/>
        <v>100.00000000000001</v>
      </c>
      <c r="AC414" s="14"/>
    </row>
    <row r="415" spans="1:29" ht="12.75">
      <c r="A415" s="12" t="s">
        <v>107</v>
      </c>
      <c r="B415" s="12" t="s">
        <v>198</v>
      </c>
      <c r="C415" s="13"/>
      <c r="D415" s="29">
        <f t="shared" si="54"/>
        <v>79.36783605418547</v>
      </c>
      <c r="E415" s="29">
        <f t="shared" si="55"/>
        <v>20.632163945814526</v>
      </c>
      <c r="F415" s="29">
        <f t="shared" si="56"/>
        <v>92.03501094091904</v>
      </c>
      <c r="G415" s="29">
        <f t="shared" si="57"/>
        <v>4.989059080962801</v>
      </c>
      <c r="H415" s="29">
        <f t="shared" si="58"/>
        <v>2.975929978118162</v>
      </c>
      <c r="I415" s="29"/>
      <c r="J415" s="30"/>
      <c r="K415" s="29">
        <f t="shared" si="63"/>
        <v>33.238231098430816</v>
      </c>
      <c r="L415" s="29">
        <f t="shared" si="63"/>
        <v>3.2334759866856873</v>
      </c>
      <c r="M415" s="31"/>
      <c r="N415" s="29">
        <f t="shared" si="64"/>
        <v>40.13314312886353</v>
      </c>
      <c r="O415" s="29">
        <f t="shared" si="64"/>
        <v>5.087969567284831</v>
      </c>
      <c r="P415" s="31"/>
      <c r="Q415" s="29">
        <f t="shared" si="65"/>
        <v>11.269614835948644</v>
      </c>
      <c r="R415" s="29">
        <f t="shared" si="65"/>
        <v>1.6167379933428436</v>
      </c>
      <c r="S415" s="29">
        <f t="shared" si="65"/>
        <v>2.9006181645268665</v>
      </c>
      <c r="T415" s="29">
        <f t="shared" si="65"/>
        <v>0.28530670470756064</v>
      </c>
      <c r="U415" s="29">
        <f t="shared" si="65"/>
        <v>0.5230622919638611</v>
      </c>
      <c r="V415" s="29">
        <f t="shared" si="65"/>
        <v>0.42796005706134094</v>
      </c>
      <c r="W415" s="29">
        <f t="shared" si="65"/>
        <v>0.33285782215882076</v>
      </c>
      <c r="X415" s="29">
        <f t="shared" si="65"/>
        <v>0.1902044698050404</v>
      </c>
      <c r="Y415" s="29">
        <f t="shared" si="65"/>
        <v>0.33285782215882076</v>
      </c>
      <c r="Z415" s="29">
        <f t="shared" si="65"/>
        <v>0.42796005706134094</v>
      </c>
      <c r="AA415" s="30"/>
      <c r="AB415" s="33">
        <f t="shared" si="62"/>
        <v>99.99999999999999</v>
      </c>
      <c r="AC415" s="14"/>
    </row>
    <row r="416" spans="1:29" ht="12.75">
      <c r="A416" s="15" t="s">
        <v>107</v>
      </c>
      <c r="B416" s="15" t="s">
        <v>199</v>
      </c>
      <c r="C416" s="13"/>
      <c r="D416" s="34">
        <f t="shared" si="54"/>
        <v>74.9869178440607</v>
      </c>
      <c r="E416" s="34">
        <f t="shared" si="55"/>
        <v>25.0130821559393</v>
      </c>
      <c r="F416" s="34">
        <f t="shared" si="56"/>
        <v>93.37055129099791</v>
      </c>
      <c r="G416" s="34">
        <f t="shared" si="57"/>
        <v>3.244940683879972</v>
      </c>
      <c r="H416" s="34">
        <f t="shared" si="58"/>
        <v>3.3845080251221216</v>
      </c>
      <c r="I416" s="34"/>
      <c r="J416" s="30"/>
      <c r="K416" s="34">
        <f t="shared" si="63"/>
        <v>53.9237668161435</v>
      </c>
      <c r="L416" s="34">
        <f t="shared" si="63"/>
        <v>5.007473841554559</v>
      </c>
      <c r="M416" s="31"/>
      <c r="N416" s="34">
        <f t="shared" si="64"/>
        <v>24.028400597907325</v>
      </c>
      <c r="O416" s="34">
        <f t="shared" si="64"/>
        <v>1.6816143497757847</v>
      </c>
      <c r="P416" s="31"/>
      <c r="Q416" s="34">
        <f t="shared" si="65"/>
        <v>9.491778774289985</v>
      </c>
      <c r="R416" s="34">
        <f t="shared" si="65"/>
        <v>1.382660687593423</v>
      </c>
      <c r="S416" s="34">
        <f t="shared" si="65"/>
        <v>1.5695067264573992</v>
      </c>
      <c r="T416" s="34">
        <f t="shared" si="65"/>
        <v>1.7937219730941705</v>
      </c>
      <c r="U416" s="34">
        <f t="shared" si="65"/>
        <v>0.18684603886397608</v>
      </c>
      <c r="V416" s="34">
        <f t="shared" si="65"/>
        <v>0.11210762331838565</v>
      </c>
      <c r="W416" s="34">
        <f t="shared" si="65"/>
        <v>0.18684603886397608</v>
      </c>
      <c r="X416" s="34">
        <f t="shared" si="65"/>
        <v>0.14947683109118087</v>
      </c>
      <c r="Y416" s="34">
        <f t="shared" si="65"/>
        <v>0.336322869955157</v>
      </c>
      <c r="Z416" s="34">
        <f t="shared" si="65"/>
        <v>0.14947683109118087</v>
      </c>
      <c r="AA416" s="30"/>
      <c r="AB416" s="35">
        <f t="shared" si="62"/>
        <v>99.99999999999999</v>
      </c>
      <c r="AC416" s="14"/>
    </row>
    <row r="417" spans="1:29" ht="12.75">
      <c r="A417" s="12" t="s">
        <v>107</v>
      </c>
      <c r="B417" s="12" t="s">
        <v>200</v>
      </c>
      <c r="C417" s="13"/>
      <c r="D417" s="29">
        <f t="shared" si="54"/>
        <v>81.06194690265487</v>
      </c>
      <c r="E417" s="29">
        <f t="shared" si="55"/>
        <v>18.938053097345133</v>
      </c>
      <c r="F417" s="29">
        <f t="shared" si="56"/>
        <v>91.12081513828238</v>
      </c>
      <c r="G417" s="29">
        <f t="shared" si="57"/>
        <v>4.2212518195050945</v>
      </c>
      <c r="H417" s="29">
        <f t="shared" si="58"/>
        <v>4.621542940320233</v>
      </c>
      <c r="I417" s="29"/>
      <c r="J417" s="30"/>
      <c r="K417" s="29">
        <f t="shared" si="63"/>
        <v>46.805111821086264</v>
      </c>
      <c r="L417" s="29">
        <f t="shared" si="63"/>
        <v>4.792332268370607</v>
      </c>
      <c r="M417" s="31"/>
      <c r="N417" s="29">
        <f t="shared" si="64"/>
        <v>24.28115015974441</v>
      </c>
      <c r="O417" s="29">
        <f t="shared" si="64"/>
        <v>3.0750798722044728</v>
      </c>
      <c r="P417" s="31"/>
      <c r="Q417" s="29">
        <f t="shared" si="65"/>
        <v>16.49361022364217</v>
      </c>
      <c r="R417" s="29">
        <f t="shared" si="65"/>
        <v>1.3578274760383386</v>
      </c>
      <c r="S417" s="29">
        <f t="shared" si="65"/>
        <v>1.7172523961661341</v>
      </c>
      <c r="T417" s="29">
        <f t="shared" si="65"/>
        <v>0.3194888178913738</v>
      </c>
      <c r="U417" s="29">
        <f t="shared" si="65"/>
        <v>0.1597444089456869</v>
      </c>
      <c r="V417" s="29">
        <f t="shared" si="65"/>
        <v>0.19968051118210864</v>
      </c>
      <c r="W417" s="29">
        <f t="shared" si="65"/>
        <v>0.19968051118210864</v>
      </c>
      <c r="X417" s="29">
        <f t="shared" si="65"/>
        <v>0.23961661341853036</v>
      </c>
      <c r="Y417" s="29">
        <f t="shared" si="65"/>
        <v>0.1597444089456869</v>
      </c>
      <c r="Z417" s="29">
        <f t="shared" si="65"/>
        <v>0.19968051118210864</v>
      </c>
      <c r="AA417" s="30"/>
      <c r="AB417" s="33">
        <f t="shared" si="62"/>
        <v>100</v>
      </c>
      <c r="AC417" s="14"/>
    </row>
    <row r="418" spans="1:29" ht="12.75">
      <c r="A418" s="15" t="s">
        <v>107</v>
      </c>
      <c r="B418" s="15" t="s">
        <v>201</v>
      </c>
      <c r="C418" s="13"/>
      <c r="D418" s="34">
        <f t="shared" si="54"/>
        <v>78.87624466571835</v>
      </c>
      <c r="E418" s="34">
        <f t="shared" si="55"/>
        <v>21.123755334281654</v>
      </c>
      <c r="F418" s="34">
        <f t="shared" si="56"/>
        <v>87.917042380523</v>
      </c>
      <c r="G418" s="34">
        <f t="shared" si="57"/>
        <v>6.221821460775473</v>
      </c>
      <c r="H418" s="34">
        <f t="shared" si="58"/>
        <v>5.861136158701533</v>
      </c>
      <c r="I418" s="34"/>
      <c r="J418" s="30"/>
      <c r="K418" s="34">
        <f t="shared" si="63"/>
        <v>42.87179487179487</v>
      </c>
      <c r="L418" s="34">
        <f t="shared" si="63"/>
        <v>8.923076923076923</v>
      </c>
      <c r="M418" s="31"/>
      <c r="N418" s="34">
        <f t="shared" si="64"/>
        <v>36.1025641025641</v>
      </c>
      <c r="O418" s="34">
        <f t="shared" si="64"/>
        <v>1.7435897435897436</v>
      </c>
      <c r="P418" s="31"/>
      <c r="Q418" s="34">
        <f t="shared" si="65"/>
        <v>5.846153846153846</v>
      </c>
      <c r="R418" s="34">
        <f t="shared" si="65"/>
        <v>1.3333333333333333</v>
      </c>
      <c r="S418" s="34">
        <f t="shared" si="65"/>
        <v>1.3333333333333333</v>
      </c>
      <c r="T418" s="34">
        <f t="shared" si="65"/>
        <v>0.3076923076923077</v>
      </c>
      <c r="U418" s="34">
        <f t="shared" si="65"/>
        <v>0.20512820512820512</v>
      </c>
      <c r="V418" s="34">
        <f t="shared" si="65"/>
        <v>0</v>
      </c>
      <c r="W418" s="34">
        <f t="shared" si="65"/>
        <v>0.20512820512820512</v>
      </c>
      <c r="X418" s="34">
        <f t="shared" si="65"/>
        <v>0.41025641025641024</v>
      </c>
      <c r="Y418" s="34">
        <f t="shared" si="65"/>
        <v>0.6153846153846154</v>
      </c>
      <c r="Z418" s="34">
        <f t="shared" si="65"/>
        <v>0.10256410256410256</v>
      </c>
      <c r="AA418" s="30"/>
      <c r="AB418" s="35">
        <f t="shared" si="62"/>
        <v>99.99999999999997</v>
      </c>
      <c r="AC418" s="14"/>
    </row>
    <row r="419" spans="1:29" ht="12.75">
      <c r="A419" s="12" t="s">
        <v>107</v>
      </c>
      <c r="B419" s="12" t="s">
        <v>202</v>
      </c>
      <c r="C419" s="13"/>
      <c r="D419" s="29">
        <f t="shared" si="54"/>
        <v>80.3825404610103</v>
      </c>
      <c r="E419" s="29">
        <f t="shared" si="55"/>
        <v>19.617459538989706</v>
      </c>
      <c r="F419" s="29">
        <f t="shared" si="56"/>
        <v>92.37339841366688</v>
      </c>
      <c r="G419" s="29">
        <f t="shared" si="57"/>
        <v>4.026845637583893</v>
      </c>
      <c r="H419" s="29">
        <f t="shared" si="58"/>
        <v>3.5997559487492374</v>
      </c>
      <c r="I419" s="29"/>
      <c r="J419" s="30"/>
      <c r="K419" s="29">
        <f t="shared" si="63"/>
        <v>54.02906208718626</v>
      </c>
      <c r="L419" s="29">
        <f t="shared" si="63"/>
        <v>7.661822985468956</v>
      </c>
      <c r="M419" s="31"/>
      <c r="N419" s="29">
        <f t="shared" si="64"/>
        <v>25.429326287978864</v>
      </c>
      <c r="O419" s="29">
        <f t="shared" si="64"/>
        <v>1.9815059445178336</v>
      </c>
      <c r="P419" s="31"/>
      <c r="Q419" s="29">
        <f t="shared" si="65"/>
        <v>4.887714663143989</v>
      </c>
      <c r="R419" s="29">
        <f t="shared" si="65"/>
        <v>1.6512549537648613</v>
      </c>
      <c r="S419" s="29">
        <f t="shared" si="65"/>
        <v>2.3117569352708056</v>
      </c>
      <c r="T419" s="29">
        <f t="shared" si="65"/>
        <v>0.3963011889035667</v>
      </c>
      <c r="U419" s="29">
        <f t="shared" si="65"/>
        <v>0.26420079260237783</v>
      </c>
      <c r="V419" s="29">
        <f t="shared" si="65"/>
        <v>0.4623513870541612</v>
      </c>
      <c r="W419" s="29">
        <f t="shared" si="65"/>
        <v>0.3963011889035667</v>
      </c>
      <c r="X419" s="29">
        <f t="shared" si="65"/>
        <v>0.13210039630118892</v>
      </c>
      <c r="Y419" s="29">
        <f t="shared" si="65"/>
        <v>0.33025099075297226</v>
      </c>
      <c r="Z419" s="29">
        <f t="shared" si="65"/>
        <v>0.06605019815059446</v>
      </c>
      <c r="AA419" s="30"/>
      <c r="AB419" s="33">
        <f t="shared" si="62"/>
        <v>100</v>
      </c>
      <c r="AC419" s="14"/>
    </row>
    <row r="420" spans="1:29" ht="12.75">
      <c r="A420" s="15" t="s">
        <v>107</v>
      </c>
      <c r="B420" s="15" t="s">
        <v>203</v>
      </c>
      <c r="C420" s="13"/>
      <c r="D420" s="34">
        <f t="shared" si="54"/>
        <v>80.78583765112262</v>
      </c>
      <c r="E420" s="34">
        <f t="shared" si="55"/>
        <v>19.21416234887738</v>
      </c>
      <c r="F420" s="34">
        <f t="shared" si="56"/>
        <v>91.50187065740246</v>
      </c>
      <c r="G420" s="34">
        <f t="shared" si="57"/>
        <v>5.611972207375735</v>
      </c>
      <c r="H420" s="34">
        <f t="shared" si="58"/>
        <v>2.8861571352218065</v>
      </c>
      <c r="I420" s="34"/>
      <c r="J420" s="30"/>
      <c r="K420" s="34">
        <f t="shared" si="63"/>
        <v>32.71028037383178</v>
      </c>
      <c r="L420" s="34">
        <f t="shared" si="63"/>
        <v>16.063084112149532</v>
      </c>
      <c r="M420" s="31"/>
      <c r="N420" s="34">
        <f t="shared" si="64"/>
        <v>38.60981308411215</v>
      </c>
      <c r="O420" s="34">
        <f t="shared" si="64"/>
        <v>2.453271028037383</v>
      </c>
      <c r="P420" s="31"/>
      <c r="Q420" s="34">
        <f t="shared" si="65"/>
        <v>3.2710280373831777</v>
      </c>
      <c r="R420" s="34">
        <f t="shared" si="65"/>
        <v>3.0373831775700935</v>
      </c>
      <c r="S420" s="34">
        <f t="shared" si="65"/>
        <v>0.7009345794392523</v>
      </c>
      <c r="T420" s="34">
        <f t="shared" si="65"/>
        <v>1.4018691588785046</v>
      </c>
      <c r="U420" s="34">
        <f t="shared" si="65"/>
        <v>0.4672897196261682</v>
      </c>
      <c r="V420" s="34">
        <f t="shared" si="65"/>
        <v>0.4088785046728972</v>
      </c>
      <c r="W420" s="34">
        <f t="shared" si="65"/>
        <v>0.17523364485981308</v>
      </c>
      <c r="X420" s="34">
        <f t="shared" si="65"/>
        <v>0.11682242990654206</v>
      </c>
      <c r="Y420" s="34">
        <f t="shared" si="65"/>
        <v>0.29205607476635514</v>
      </c>
      <c r="Z420" s="34">
        <f t="shared" si="65"/>
        <v>0.29205607476635514</v>
      </c>
      <c r="AA420" s="30"/>
      <c r="AB420" s="35">
        <f t="shared" si="62"/>
        <v>100</v>
      </c>
      <c r="AC420" s="14"/>
    </row>
    <row r="421" spans="1:29" ht="12.75">
      <c r="A421" s="12" t="s">
        <v>107</v>
      </c>
      <c r="B421" s="12" t="s">
        <v>204</v>
      </c>
      <c r="C421" s="13"/>
      <c r="D421" s="29">
        <f t="shared" si="54"/>
        <v>81.55428571428571</v>
      </c>
      <c r="E421" s="29">
        <f t="shared" si="55"/>
        <v>18.44571428571429</v>
      </c>
      <c r="F421" s="29">
        <f t="shared" si="56"/>
        <v>92.9372197309417</v>
      </c>
      <c r="G421" s="29">
        <f t="shared" si="57"/>
        <v>3.587443946188341</v>
      </c>
      <c r="H421" s="29">
        <f t="shared" si="58"/>
        <v>3.475336322869955</v>
      </c>
      <c r="I421" s="29"/>
      <c r="J421" s="30"/>
      <c r="K421" s="29">
        <f aca="true" t="shared" si="66" ref="K421:L433">K182*100/$AB182</f>
        <v>56.483715319662245</v>
      </c>
      <c r="L421" s="29">
        <f t="shared" si="66"/>
        <v>5.186972255729795</v>
      </c>
      <c r="M421" s="31"/>
      <c r="N421" s="29">
        <f aca="true" t="shared" si="67" ref="N421:O433">N182*100/$AB182</f>
        <v>20.59710494571773</v>
      </c>
      <c r="O421" s="29">
        <f t="shared" si="67"/>
        <v>3.4680337756332933</v>
      </c>
      <c r="P421" s="31"/>
      <c r="Q421" s="29">
        <f aca="true" t="shared" si="68" ref="Q421:Z433">Q182*100/$AB182</f>
        <v>6.363088057901086</v>
      </c>
      <c r="R421" s="29">
        <f t="shared" si="68"/>
        <v>1.4475271411338964</v>
      </c>
      <c r="S421" s="29">
        <f t="shared" si="68"/>
        <v>5.036188178528348</v>
      </c>
      <c r="T421" s="29">
        <f t="shared" si="68"/>
        <v>0.21109770808202655</v>
      </c>
      <c r="U421" s="29">
        <f t="shared" si="68"/>
        <v>0.18094089264173704</v>
      </c>
      <c r="V421" s="29">
        <f t="shared" si="68"/>
        <v>0.24125452352231605</v>
      </c>
      <c r="W421" s="29">
        <f t="shared" si="68"/>
        <v>0.30156815440289503</v>
      </c>
      <c r="X421" s="29">
        <f t="shared" si="68"/>
        <v>0.09047044632086852</v>
      </c>
      <c r="Y421" s="29">
        <f t="shared" si="68"/>
        <v>0.12062726176115803</v>
      </c>
      <c r="Z421" s="29">
        <f t="shared" si="68"/>
        <v>0.27141133896260555</v>
      </c>
      <c r="AA421" s="30"/>
      <c r="AB421" s="33">
        <f t="shared" si="62"/>
        <v>99.99999999999999</v>
      </c>
      <c r="AC421" s="14"/>
    </row>
    <row r="422" spans="1:29" ht="12.75">
      <c r="A422" s="15" t="s">
        <v>107</v>
      </c>
      <c r="B422" s="15" t="s">
        <v>205</v>
      </c>
      <c r="C422" s="13"/>
      <c r="D422" s="34">
        <f t="shared" si="54"/>
        <v>79.03479236812571</v>
      </c>
      <c r="E422" s="34">
        <f t="shared" si="55"/>
        <v>20.965207631874293</v>
      </c>
      <c r="F422" s="34">
        <f t="shared" si="56"/>
        <v>96.18006248224935</v>
      </c>
      <c r="G422" s="34">
        <f t="shared" si="57"/>
        <v>1.2922465208747516</v>
      </c>
      <c r="H422" s="34">
        <f t="shared" si="58"/>
        <v>2.5276909968758874</v>
      </c>
      <c r="I422" s="34"/>
      <c r="J422" s="30"/>
      <c r="K422" s="34">
        <f t="shared" si="66"/>
        <v>53.919976376790196</v>
      </c>
      <c r="L422" s="34">
        <f t="shared" si="66"/>
        <v>9.626457994980068</v>
      </c>
      <c r="M422" s="31"/>
      <c r="N422" s="34">
        <f t="shared" si="67"/>
        <v>21.34947586003248</v>
      </c>
      <c r="O422" s="34">
        <f t="shared" si="67"/>
        <v>2.2294404252177764</v>
      </c>
      <c r="P422" s="31"/>
      <c r="Q422" s="34">
        <f t="shared" si="68"/>
        <v>7.367488557507752</v>
      </c>
      <c r="R422" s="34">
        <f t="shared" si="68"/>
        <v>1.7865052413996751</v>
      </c>
      <c r="S422" s="34">
        <f t="shared" si="68"/>
        <v>1.9341503026723756</v>
      </c>
      <c r="T422" s="34">
        <f t="shared" si="68"/>
        <v>0.35434814705448103</v>
      </c>
      <c r="U422" s="34">
        <f t="shared" si="68"/>
        <v>0.17717407352724052</v>
      </c>
      <c r="V422" s="34">
        <f t="shared" si="68"/>
        <v>0.1033515428908903</v>
      </c>
      <c r="W422" s="34">
        <f t="shared" si="68"/>
        <v>0.2067030857817806</v>
      </c>
      <c r="X422" s="34">
        <f t="shared" si="68"/>
        <v>0.4724641960726414</v>
      </c>
      <c r="Y422" s="34">
        <f t="shared" si="68"/>
        <v>0.2952901225454009</v>
      </c>
      <c r="Z422" s="34">
        <f t="shared" si="68"/>
        <v>0.17717407352724052</v>
      </c>
      <c r="AA422" s="30"/>
      <c r="AB422" s="35">
        <f t="shared" si="62"/>
        <v>100</v>
      </c>
      <c r="AC422" s="14"/>
    </row>
    <row r="423" spans="1:29" ht="12.75">
      <c r="A423" s="12" t="s">
        <v>107</v>
      </c>
      <c r="B423" s="12" t="s">
        <v>206</v>
      </c>
      <c r="C423" s="13"/>
      <c r="D423" s="29">
        <f t="shared" si="54"/>
        <v>81.06831395348837</v>
      </c>
      <c r="E423" s="29">
        <f t="shared" si="55"/>
        <v>18.93168604651163</v>
      </c>
      <c r="F423" s="29">
        <f t="shared" si="56"/>
        <v>91.68534289556253</v>
      </c>
      <c r="G423" s="29">
        <f t="shared" si="57"/>
        <v>4.101299865531152</v>
      </c>
      <c r="H423" s="29">
        <f t="shared" si="58"/>
        <v>4.21335723890632</v>
      </c>
      <c r="I423" s="29"/>
      <c r="J423" s="30"/>
      <c r="K423" s="29">
        <f t="shared" si="66"/>
        <v>46.39452456612075</v>
      </c>
      <c r="L423" s="29">
        <f t="shared" si="66"/>
        <v>5.548765582987045</v>
      </c>
      <c r="M423" s="31"/>
      <c r="N423" s="29">
        <f t="shared" si="67"/>
        <v>18.60180884869225</v>
      </c>
      <c r="O423" s="29">
        <f t="shared" si="67"/>
        <v>11.561965289660229</v>
      </c>
      <c r="P423" s="31"/>
      <c r="Q423" s="29">
        <f t="shared" si="68"/>
        <v>8.75091664629675</v>
      </c>
      <c r="R423" s="29">
        <f t="shared" si="68"/>
        <v>1.8577364947445612</v>
      </c>
      <c r="S423" s="29">
        <f t="shared" si="68"/>
        <v>5.695428990466879</v>
      </c>
      <c r="T423" s="29">
        <f t="shared" si="68"/>
        <v>0.21999511121975068</v>
      </c>
      <c r="U423" s="29">
        <f t="shared" si="68"/>
        <v>0.14666340747983378</v>
      </c>
      <c r="V423" s="29">
        <f t="shared" si="68"/>
        <v>0.36665851869958443</v>
      </c>
      <c r="W423" s="29">
        <f t="shared" si="68"/>
        <v>0.12221950623319482</v>
      </c>
      <c r="X423" s="29">
        <f t="shared" si="68"/>
        <v>0.21999511121975068</v>
      </c>
      <c r="Y423" s="29">
        <f t="shared" si="68"/>
        <v>0.3422146174529455</v>
      </c>
      <c r="Z423" s="29">
        <f t="shared" si="68"/>
        <v>0.17110730872647276</v>
      </c>
      <c r="AA423" s="30"/>
      <c r="AB423" s="33">
        <f t="shared" si="62"/>
        <v>99.99999999999997</v>
      </c>
      <c r="AC423" s="14"/>
    </row>
    <row r="424" spans="1:29" ht="12.75">
      <c r="A424" s="15" t="s">
        <v>107</v>
      </c>
      <c r="B424" s="15" t="s">
        <v>207</v>
      </c>
      <c r="C424" s="13"/>
      <c r="D424" s="34">
        <f t="shared" si="54"/>
        <v>79.64478495559813</v>
      </c>
      <c r="E424" s="34">
        <f t="shared" si="55"/>
        <v>20.355215044401874</v>
      </c>
      <c r="F424" s="34">
        <f t="shared" si="56"/>
        <v>93.35373852208133</v>
      </c>
      <c r="G424" s="34">
        <f t="shared" si="57"/>
        <v>3.563620463489287</v>
      </c>
      <c r="H424" s="34">
        <f t="shared" si="58"/>
        <v>3.0826410144293837</v>
      </c>
      <c r="I424" s="34"/>
      <c r="J424" s="30"/>
      <c r="K424" s="34">
        <f t="shared" si="66"/>
        <v>55.29274004683841</v>
      </c>
      <c r="L424" s="34">
        <f t="shared" si="66"/>
        <v>5.105386416861827</v>
      </c>
      <c r="M424" s="31"/>
      <c r="N424" s="34">
        <f t="shared" si="67"/>
        <v>21.850117096018735</v>
      </c>
      <c r="O424" s="34">
        <f t="shared" si="67"/>
        <v>3.9578454332552693</v>
      </c>
      <c r="P424" s="31"/>
      <c r="Q424" s="34">
        <f t="shared" si="68"/>
        <v>7.213114754098361</v>
      </c>
      <c r="R424" s="34">
        <f t="shared" si="68"/>
        <v>2.107728337236534</v>
      </c>
      <c r="S424" s="34">
        <f t="shared" si="68"/>
        <v>2.177985948477752</v>
      </c>
      <c r="T424" s="34">
        <f t="shared" si="68"/>
        <v>0.2576112412177986</v>
      </c>
      <c r="U424" s="34">
        <f t="shared" si="68"/>
        <v>0.4449648711943794</v>
      </c>
      <c r="V424" s="34">
        <f t="shared" si="68"/>
        <v>0.3981264637002342</v>
      </c>
      <c r="W424" s="34">
        <f t="shared" si="68"/>
        <v>0.2576112412177986</v>
      </c>
      <c r="X424" s="34">
        <f t="shared" si="68"/>
        <v>0.4449648711943794</v>
      </c>
      <c r="Y424" s="34">
        <f t="shared" si="68"/>
        <v>0.2576112412177986</v>
      </c>
      <c r="Z424" s="34">
        <f t="shared" si="68"/>
        <v>0.234192037470726</v>
      </c>
      <c r="AA424" s="30"/>
      <c r="AB424" s="35">
        <f t="shared" si="62"/>
        <v>100</v>
      </c>
      <c r="AC424" s="14"/>
    </row>
    <row r="425" spans="1:29" ht="12.75">
      <c r="A425" s="12" t="s">
        <v>107</v>
      </c>
      <c r="B425" s="12" t="s">
        <v>208</v>
      </c>
      <c r="C425" s="13"/>
      <c r="D425" s="29">
        <f t="shared" si="54"/>
        <v>82.63435849642747</v>
      </c>
      <c r="E425" s="29">
        <f t="shared" si="55"/>
        <v>17.365641503572533</v>
      </c>
      <c r="F425" s="29">
        <f t="shared" si="56"/>
        <v>92.78195488721805</v>
      </c>
      <c r="G425" s="29">
        <f t="shared" si="57"/>
        <v>4.360902255639098</v>
      </c>
      <c r="H425" s="29">
        <f t="shared" si="58"/>
        <v>2.857142857142857</v>
      </c>
      <c r="I425" s="29"/>
      <c r="J425" s="30"/>
      <c r="K425" s="29">
        <f t="shared" si="66"/>
        <v>52.10696920583469</v>
      </c>
      <c r="L425" s="29">
        <f t="shared" si="66"/>
        <v>4.578606158833063</v>
      </c>
      <c r="M425" s="31"/>
      <c r="N425" s="29">
        <f t="shared" si="67"/>
        <v>27.714748784440843</v>
      </c>
      <c r="O425" s="29">
        <f t="shared" si="67"/>
        <v>3.20097244732577</v>
      </c>
      <c r="P425" s="31"/>
      <c r="Q425" s="29">
        <f t="shared" si="68"/>
        <v>5.996758508914101</v>
      </c>
      <c r="R425" s="29">
        <f t="shared" si="68"/>
        <v>2.06645056726094</v>
      </c>
      <c r="S425" s="29">
        <f t="shared" si="68"/>
        <v>1.9043760129659644</v>
      </c>
      <c r="T425" s="29">
        <f t="shared" si="68"/>
        <v>0.2025931928687196</v>
      </c>
      <c r="U425" s="29">
        <f t="shared" si="68"/>
        <v>0.3646677471636953</v>
      </c>
      <c r="V425" s="29">
        <f t="shared" si="68"/>
        <v>0.6888168557536467</v>
      </c>
      <c r="W425" s="29">
        <f t="shared" si="68"/>
        <v>0.12155591572123177</v>
      </c>
      <c r="X425" s="29">
        <f t="shared" si="68"/>
        <v>0.4862236628849271</v>
      </c>
      <c r="Y425" s="29">
        <f t="shared" si="68"/>
        <v>0.3241491085899514</v>
      </c>
      <c r="Z425" s="29">
        <f t="shared" si="68"/>
        <v>0.24311183144246354</v>
      </c>
      <c r="AA425" s="30"/>
      <c r="AB425" s="33">
        <f t="shared" si="62"/>
        <v>100</v>
      </c>
      <c r="AC425" s="14"/>
    </row>
    <row r="426" spans="1:29" ht="12.75">
      <c r="A426" s="15" t="s">
        <v>107</v>
      </c>
      <c r="B426" s="15" t="s">
        <v>209</v>
      </c>
      <c r="C426" s="13"/>
      <c r="D426" s="34">
        <f t="shared" si="54"/>
        <v>77.66905469159532</v>
      </c>
      <c r="E426" s="34">
        <f t="shared" si="55"/>
        <v>22.33094530840468</v>
      </c>
      <c r="F426" s="34">
        <f t="shared" si="56"/>
        <v>89.6962879640045</v>
      </c>
      <c r="G426" s="34">
        <f t="shared" si="57"/>
        <v>5.084364454443195</v>
      </c>
      <c r="H426" s="34">
        <f t="shared" si="58"/>
        <v>5.219347581552306</v>
      </c>
      <c r="I426" s="34"/>
      <c r="J426" s="30"/>
      <c r="K426" s="34">
        <f t="shared" si="66"/>
        <v>40.0300978179082</v>
      </c>
      <c r="L426" s="34">
        <f t="shared" si="66"/>
        <v>7.850514171055932</v>
      </c>
      <c r="M426" s="31"/>
      <c r="N426" s="34">
        <f t="shared" si="67"/>
        <v>30.448959117130673</v>
      </c>
      <c r="O426" s="34">
        <f t="shared" si="67"/>
        <v>3.686982693754703</v>
      </c>
      <c r="P426" s="31"/>
      <c r="Q426" s="34">
        <f t="shared" si="68"/>
        <v>11.361926260346126</v>
      </c>
      <c r="R426" s="34">
        <f t="shared" si="68"/>
        <v>2.457988462503135</v>
      </c>
      <c r="S426" s="34">
        <f t="shared" si="68"/>
        <v>0.9029345372460497</v>
      </c>
      <c r="T426" s="34">
        <f t="shared" si="68"/>
        <v>0.17557060446450964</v>
      </c>
      <c r="U426" s="34">
        <f t="shared" si="68"/>
        <v>1.254075746175069</v>
      </c>
      <c r="V426" s="34">
        <f t="shared" si="68"/>
        <v>0.9280160521695511</v>
      </c>
      <c r="W426" s="34">
        <f t="shared" si="68"/>
        <v>0.22573363431151242</v>
      </c>
      <c r="X426" s="34">
        <f t="shared" si="68"/>
        <v>0.20065211938801103</v>
      </c>
      <c r="Y426" s="34">
        <f t="shared" si="68"/>
        <v>0.3511412089290193</v>
      </c>
      <c r="Z426" s="34">
        <f t="shared" si="68"/>
        <v>0.1254075746175069</v>
      </c>
      <c r="AA426" s="30"/>
      <c r="AB426" s="35">
        <f t="shared" si="62"/>
        <v>100.00000000000001</v>
      </c>
      <c r="AC426" s="14"/>
    </row>
    <row r="427" spans="1:29" ht="12.75">
      <c r="A427" s="12" t="s">
        <v>107</v>
      </c>
      <c r="B427" s="12" t="s">
        <v>210</v>
      </c>
      <c r="C427" s="13"/>
      <c r="D427" s="29">
        <f t="shared" si="54"/>
        <v>78.96634615384616</v>
      </c>
      <c r="E427" s="29">
        <f t="shared" si="55"/>
        <v>21.03365384615384</v>
      </c>
      <c r="F427" s="29">
        <f t="shared" si="56"/>
        <v>88.58447488584476</v>
      </c>
      <c r="G427" s="29">
        <f t="shared" si="57"/>
        <v>6.392694063926941</v>
      </c>
      <c r="H427" s="29">
        <f t="shared" si="58"/>
        <v>5.0228310502283104</v>
      </c>
      <c r="I427" s="29"/>
      <c r="J427" s="30"/>
      <c r="K427" s="29">
        <f t="shared" si="66"/>
        <v>50.51546391752577</v>
      </c>
      <c r="L427" s="29">
        <f t="shared" si="66"/>
        <v>5.154639175257732</v>
      </c>
      <c r="M427" s="31"/>
      <c r="N427" s="29">
        <f t="shared" si="67"/>
        <v>22.164948453608247</v>
      </c>
      <c r="O427" s="29">
        <f t="shared" si="67"/>
        <v>2.4054982817869415</v>
      </c>
      <c r="P427" s="31"/>
      <c r="Q427" s="29">
        <f t="shared" si="68"/>
        <v>9.965635738831615</v>
      </c>
      <c r="R427" s="29">
        <f t="shared" si="68"/>
        <v>1.0309278350515463</v>
      </c>
      <c r="S427" s="29">
        <f t="shared" si="68"/>
        <v>5.326460481099656</v>
      </c>
      <c r="T427" s="29">
        <f t="shared" si="68"/>
        <v>0.5154639175257731</v>
      </c>
      <c r="U427" s="29">
        <f t="shared" si="68"/>
        <v>0.5154639175257731</v>
      </c>
      <c r="V427" s="29">
        <f t="shared" si="68"/>
        <v>0.3436426116838488</v>
      </c>
      <c r="W427" s="29">
        <f t="shared" si="68"/>
        <v>0.1718213058419244</v>
      </c>
      <c r="X427" s="29">
        <f t="shared" si="68"/>
        <v>1.0309278350515463</v>
      </c>
      <c r="Y427" s="29">
        <f t="shared" si="68"/>
        <v>0.6872852233676976</v>
      </c>
      <c r="Z427" s="29">
        <f t="shared" si="68"/>
        <v>0.1718213058419244</v>
      </c>
      <c r="AA427" s="30"/>
      <c r="AB427" s="33">
        <f t="shared" si="62"/>
        <v>100.00000000000003</v>
      </c>
      <c r="AC427" s="14"/>
    </row>
    <row r="428" spans="1:29" ht="12.75">
      <c r="A428" s="15" t="s">
        <v>107</v>
      </c>
      <c r="B428" s="15" t="s">
        <v>211</v>
      </c>
      <c r="C428" s="13"/>
      <c r="D428" s="34">
        <f t="shared" si="54"/>
        <v>77.19101123595506</v>
      </c>
      <c r="E428" s="34">
        <f t="shared" si="55"/>
        <v>22.80898876404494</v>
      </c>
      <c r="F428" s="34">
        <f t="shared" si="56"/>
        <v>91.70305676855895</v>
      </c>
      <c r="G428" s="34">
        <f t="shared" si="57"/>
        <v>4.512372634643377</v>
      </c>
      <c r="H428" s="34">
        <f t="shared" si="58"/>
        <v>3.784570596797671</v>
      </c>
      <c r="I428" s="34"/>
      <c r="J428" s="30"/>
      <c r="K428" s="34">
        <f t="shared" si="66"/>
        <v>36.34920634920635</v>
      </c>
      <c r="L428" s="34">
        <f t="shared" si="66"/>
        <v>3.6507936507936507</v>
      </c>
      <c r="M428" s="31"/>
      <c r="N428" s="34">
        <f t="shared" si="67"/>
        <v>38.94179894179894</v>
      </c>
      <c r="O428" s="34">
        <f t="shared" si="67"/>
        <v>1.9576719576719577</v>
      </c>
      <c r="P428" s="31"/>
      <c r="Q428" s="34">
        <f t="shared" si="68"/>
        <v>9.788359788359788</v>
      </c>
      <c r="R428" s="34">
        <f t="shared" si="68"/>
        <v>4.867724867724868</v>
      </c>
      <c r="S428" s="34">
        <f t="shared" si="68"/>
        <v>0.8994708994708994</v>
      </c>
      <c r="T428" s="34">
        <f t="shared" si="68"/>
        <v>0.6878306878306878</v>
      </c>
      <c r="U428" s="34">
        <f t="shared" si="68"/>
        <v>1.3756613756613756</v>
      </c>
      <c r="V428" s="34">
        <f t="shared" si="68"/>
        <v>0.8994708994708994</v>
      </c>
      <c r="W428" s="34">
        <f t="shared" si="68"/>
        <v>0.05291005291005291</v>
      </c>
      <c r="X428" s="34">
        <f t="shared" si="68"/>
        <v>0.21164021164021163</v>
      </c>
      <c r="Y428" s="34">
        <f t="shared" si="68"/>
        <v>0.21164021164021163</v>
      </c>
      <c r="Z428" s="34">
        <f t="shared" si="68"/>
        <v>0.10582010582010581</v>
      </c>
      <c r="AA428" s="30"/>
      <c r="AB428" s="35">
        <f t="shared" si="62"/>
        <v>100</v>
      </c>
      <c r="AC428" s="14"/>
    </row>
    <row r="429" spans="1:29" ht="12.75">
      <c r="A429" s="12" t="s">
        <v>107</v>
      </c>
      <c r="B429" s="12" t="s">
        <v>212</v>
      </c>
      <c r="C429" s="13"/>
      <c r="D429" s="29">
        <f t="shared" si="54"/>
        <v>76.85546875</v>
      </c>
      <c r="E429" s="29">
        <f t="shared" si="55"/>
        <v>23.14453125</v>
      </c>
      <c r="F429" s="29">
        <f t="shared" si="56"/>
        <v>91.35959339263025</v>
      </c>
      <c r="G429" s="29">
        <f t="shared" si="57"/>
        <v>4.447268106734435</v>
      </c>
      <c r="H429" s="29">
        <f t="shared" si="58"/>
        <v>4.193138500635324</v>
      </c>
      <c r="I429" s="29"/>
      <c r="J429" s="30"/>
      <c r="K429" s="29">
        <f t="shared" si="66"/>
        <v>22.531293463143253</v>
      </c>
      <c r="L429" s="29">
        <f t="shared" si="66"/>
        <v>17.385257301808068</v>
      </c>
      <c r="M429" s="31"/>
      <c r="N429" s="29">
        <f t="shared" si="67"/>
        <v>47.8442280945758</v>
      </c>
      <c r="O429" s="29">
        <f t="shared" si="67"/>
        <v>0.8344923504867872</v>
      </c>
      <c r="P429" s="31"/>
      <c r="Q429" s="29">
        <f t="shared" si="68"/>
        <v>3.0598052851182196</v>
      </c>
      <c r="R429" s="29">
        <f t="shared" si="68"/>
        <v>2.086230876216968</v>
      </c>
      <c r="S429" s="29">
        <f t="shared" si="68"/>
        <v>1.8080667593880388</v>
      </c>
      <c r="T429" s="29">
        <f t="shared" si="68"/>
        <v>2.086230876216968</v>
      </c>
      <c r="U429" s="29">
        <f t="shared" si="68"/>
        <v>0.27816411682892905</v>
      </c>
      <c r="V429" s="29">
        <f t="shared" si="68"/>
        <v>0.5563282336578581</v>
      </c>
      <c r="W429" s="29">
        <f t="shared" si="68"/>
        <v>0.27816411682892905</v>
      </c>
      <c r="X429" s="29">
        <f t="shared" si="68"/>
        <v>0.4172461752433936</v>
      </c>
      <c r="Y429" s="29">
        <f t="shared" si="68"/>
        <v>0.4172461752433936</v>
      </c>
      <c r="Z429" s="29">
        <f t="shared" si="68"/>
        <v>0.4172461752433936</v>
      </c>
      <c r="AA429" s="30"/>
      <c r="AB429" s="33">
        <f t="shared" si="62"/>
        <v>100</v>
      </c>
      <c r="AC429" s="14"/>
    </row>
    <row r="430" spans="1:29" ht="12.75">
      <c r="A430" s="15" t="s">
        <v>107</v>
      </c>
      <c r="B430" s="15" t="s">
        <v>213</v>
      </c>
      <c r="C430" s="13"/>
      <c r="D430" s="34">
        <f t="shared" si="54"/>
        <v>84.15458937198068</v>
      </c>
      <c r="E430" s="34">
        <f t="shared" si="55"/>
        <v>15.845410628019323</v>
      </c>
      <c r="F430" s="34">
        <f t="shared" si="56"/>
        <v>92.99655568312285</v>
      </c>
      <c r="G430" s="34">
        <f t="shared" si="57"/>
        <v>3.214695752009185</v>
      </c>
      <c r="H430" s="34">
        <f t="shared" si="58"/>
        <v>3.788748564867968</v>
      </c>
      <c r="I430" s="34"/>
      <c r="J430" s="30"/>
      <c r="K430" s="34">
        <f t="shared" si="66"/>
        <v>34.074074074074076</v>
      </c>
      <c r="L430" s="34">
        <f t="shared" si="66"/>
        <v>27.530864197530864</v>
      </c>
      <c r="M430" s="31"/>
      <c r="N430" s="34">
        <f t="shared" si="67"/>
        <v>24.814814814814813</v>
      </c>
      <c r="O430" s="34">
        <f t="shared" si="67"/>
        <v>3.7037037037037037</v>
      </c>
      <c r="P430" s="31"/>
      <c r="Q430" s="34">
        <f t="shared" si="68"/>
        <v>3.2098765432098766</v>
      </c>
      <c r="R430" s="34">
        <f t="shared" si="68"/>
        <v>1.4814814814814814</v>
      </c>
      <c r="S430" s="34">
        <f t="shared" si="68"/>
        <v>2.8395061728395063</v>
      </c>
      <c r="T430" s="34">
        <f t="shared" si="68"/>
        <v>0.12345679012345678</v>
      </c>
      <c r="U430" s="34">
        <f t="shared" si="68"/>
        <v>0.24691358024691357</v>
      </c>
      <c r="V430" s="34">
        <f t="shared" si="68"/>
        <v>0.37037037037037035</v>
      </c>
      <c r="W430" s="34">
        <f t="shared" si="68"/>
        <v>0.37037037037037035</v>
      </c>
      <c r="X430" s="34">
        <f t="shared" si="68"/>
        <v>0.7407407407407407</v>
      </c>
      <c r="Y430" s="34">
        <f t="shared" si="68"/>
        <v>0.12345679012345678</v>
      </c>
      <c r="Z430" s="34">
        <f t="shared" si="68"/>
        <v>0.37037037037037035</v>
      </c>
      <c r="AA430" s="30"/>
      <c r="AB430" s="35">
        <f t="shared" si="62"/>
        <v>99.99999999999999</v>
      </c>
      <c r="AC430" s="14"/>
    </row>
    <row r="431" spans="1:29" ht="12.75">
      <c r="A431" s="12" t="s">
        <v>107</v>
      </c>
      <c r="B431" s="12" t="s">
        <v>214</v>
      </c>
      <c r="C431" s="13"/>
      <c r="D431" s="29">
        <f t="shared" si="54"/>
        <v>78.24415251521948</v>
      </c>
      <c r="E431" s="29">
        <f t="shared" si="55"/>
        <v>21.755847484780517</v>
      </c>
      <c r="F431" s="29">
        <f t="shared" si="56"/>
        <v>94.1031941031941</v>
      </c>
      <c r="G431" s="29">
        <f t="shared" si="57"/>
        <v>2.497952497952498</v>
      </c>
      <c r="H431" s="29">
        <f t="shared" si="58"/>
        <v>3.3988533988533987</v>
      </c>
      <c r="I431" s="29"/>
      <c r="J431" s="30"/>
      <c r="K431" s="29">
        <f t="shared" si="66"/>
        <v>56.70147954743255</v>
      </c>
      <c r="L431" s="29">
        <f t="shared" si="66"/>
        <v>6.657963446475196</v>
      </c>
      <c r="M431" s="31"/>
      <c r="N431" s="29">
        <f t="shared" si="67"/>
        <v>17.362924281984334</v>
      </c>
      <c r="O431" s="29">
        <f t="shared" si="67"/>
        <v>3.91644908616188</v>
      </c>
      <c r="P431" s="31"/>
      <c r="Q431" s="29">
        <f t="shared" si="68"/>
        <v>7.745865970409051</v>
      </c>
      <c r="R431" s="29">
        <f t="shared" si="68"/>
        <v>1.6100957354221062</v>
      </c>
      <c r="S431" s="29">
        <f t="shared" si="68"/>
        <v>4.395126196692776</v>
      </c>
      <c r="T431" s="29">
        <f t="shared" si="68"/>
        <v>0.13054830287206268</v>
      </c>
      <c r="U431" s="29">
        <f t="shared" si="68"/>
        <v>0.13054830287206268</v>
      </c>
      <c r="V431" s="29">
        <f t="shared" si="68"/>
        <v>0.17406440382941687</v>
      </c>
      <c r="W431" s="29">
        <f t="shared" si="68"/>
        <v>0.30461270670147955</v>
      </c>
      <c r="X431" s="29">
        <f t="shared" si="68"/>
        <v>0.4351610095735422</v>
      </c>
      <c r="Y431" s="29">
        <f t="shared" si="68"/>
        <v>0.2175805047867711</v>
      </c>
      <c r="Z431" s="29">
        <f t="shared" si="68"/>
        <v>0.2175805047867711</v>
      </c>
      <c r="AA431" s="30"/>
      <c r="AB431" s="33">
        <f t="shared" si="62"/>
        <v>99.99999999999999</v>
      </c>
      <c r="AC431" s="14"/>
    </row>
    <row r="432" spans="1:29" ht="12.75">
      <c r="A432" s="15" t="s">
        <v>107</v>
      </c>
      <c r="B432" s="15" t="s">
        <v>215</v>
      </c>
      <c r="C432" s="13"/>
      <c r="D432" s="34">
        <f t="shared" si="54"/>
        <v>82.02708247845712</v>
      </c>
      <c r="E432" s="34">
        <f t="shared" si="55"/>
        <v>17.972917521542882</v>
      </c>
      <c r="F432" s="34">
        <f t="shared" si="56"/>
        <v>92.49624812406203</v>
      </c>
      <c r="G432" s="34">
        <f t="shared" si="57"/>
        <v>3.3350008337502084</v>
      </c>
      <c r="H432" s="34">
        <f t="shared" si="58"/>
        <v>4.16875104218776</v>
      </c>
      <c r="I432" s="34"/>
      <c r="J432" s="30"/>
      <c r="K432" s="34">
        <f t="shared" si="66"/>
        <v>45.97079502433748</v>
      </c>
      <c r="L432" s="34">
        <f t="shared" si="66"/>
        <v>4.002163331530557</v>
      </c>
      <c r="M432" s="31"/>
      <c r="N432" s="34">
        <f t="shared" si="67"/>
        <v>22.859203172886247</v>
      </c>
      <c r="O432" s="34">
        <f t="shared" si="67"/>
        <v>2.6861366504416804</v>
      </c>
      <c r="P432" s="31"/>
      <c r="Q432" s="34">
        <f t="shared" si="68"/>
        <v>17.919596178114297</v>
      </c>
      <c r="R432" s="34">
        <f t="shared" si="68"/>
        <v>1.9650261402559943</v>
      </c>
      <c r="S432" s="34">
        <f t="shared" si="68"/>
        <v>2.8123309897241753</v>
      </c>
      <c r="T432" s="34">
        <f t="shared" si="68"/>
        <v>0.1442221020371372</v>
      </c>
      <c r="U432" s="34">
        <f t="shared" si="68"/>
        <v>0.2884442040742744</v>
      </c>
      <c r="V432" s="34">
        <f t="shared" si="68"/>
        <v>0.19830539030106364</v>
      </c>
      <c r="W432" s="34">
        <f t="shared" si="68"/>
        <v>0.23436091581034793</v>
      </c>
      <c r="X432" s="34">
        <f t="shared" si="68"/>
        <v>0.34252749233820085</v>
      </c>
      <c r="Y432" s="34">
        <f t="shared" si="68"/>
        <v>0.32449972958355866</v>
      </c>
      <c r="Z432" s="34">
        <f t="shared" si="68"/>
        <v>0.2523886785649901</v>
      </c>
      <c r="AA432" s="30"/>
      <c r="AB432" s="35">
        <f t="shared" si="62"/>
        <v>100</v>
      </c>
      <c r="AC432" s="14"/>
    </row>
    <row r="433" spans="1:29" ht="12.75">
      <c r="A433" s="16" t="s">
        <v>216</v>
      </c>
      <c r="B433" s="16"/>
      <c r="C433" s="17"/>
      <c r="D433" s="36">
        <f t="shared" si="54"/>
        <v>77.21807803845728</v>
      </c>
      <c r="E433" s="36">
        <f t="shared" si="55"/>
        <v>22.78192196154272</v>
      </c>
      <c r="F433" s="36">
        <f t="shared" si="56"/>
        <v>92.7353932652639</v>
      </c>
      <c r="G433" s="36">
        <f t="shared" si="57"/>
        <v>3.5815555366248435</v>
      </c>
      <c r="H433" s="36">
        <f t="shared" si="58"/>
        <v>3.6815908288812356</v>
      </c>
      <c r="I433" s="36"/>
      <c r="J433" s="37"/>
      <c r="K433" s="36">
        <f t="shared" si="66"/>
        <v>49.26012052240373</v>
      </c>
      <c r="L433" s="36">
        <f t="shared" si="66"/>
        <v>5.71352832486457</v>
      </c>
      <c r="M433" s="36"/>
      <c r="N433" s="36">
        <f t="shared" si="67"/>
        <v>25.940137739889977</v>
      </c>
      <c r="O433" s="36">
        <f t="shared" si="67"/>
        <v>3.1416663167177594</v>
      </c>
      <c r="P433" s="36"/>
      <c r="Q433" s="36">
        <f t="shared" si="68"/>
        <v>8.839709402427246</v>
      </c>
      <c r="R433" s="36">
        <f t="shared" si="68"/>
        <v>2.1314513081090163</v>
      </c>
      <c r="S433" s="36">
        <f t="shared" si="68"/>
        <v>2.4805253432998784</v>
      </c>
      <c r="T433" s="36">
        <f t="shared" si="68"/>
        <v>0.5188867425355898</v>
      </c>
      <c r="U433" s="36">
        <f t="shared" si="68"/>
        <v>0.34776172678788897</v>
      </c>
      <c r="V433" s="36">
        <f t="shared" si="68"/>
        <v>0.32519002225675053</v>
      </c>
      <c r="W433" s="36">
        <f t="shared" si="68"/>
        <v>0.33306387267458953</v>
      </c>
      <c r="X433" s="36">
        <f t="shared" si="68"/>
        <v>0.3834565153487591</v>
      </c>
      <c r="Y433" s="36">
        <f t="shared" si="68"/>
        <v>0.30865493637928865</v>
      </c>
      <c r="Z433" s="36">
        <f t="shared" si="68"/>
        <v>0.2758472263049595</v>
      </c>
      <c r="AA433" s="37"/>
      <c r="AB433" s="16">
        <f t="shared" si="62"/>
        <v>100</v>
      </c>
      <c r="AC433" s="18"/>
    </row>
    <row r="434" spans="1:29" ht="12.75">
      <c r="A434" s="19"/>
      <c r="B434" s="20"/>
      <c r="C434" s="13"/>
      <c r="D434" s="38"/>
      <c r="E434" s="38"/>
      <c r="F434" s="38"/>
      <c r="G434" s="38"/>
      <c r="H434" s="38"/>
      <c r="I434" s="38"/>
      <c r="J434" s="32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2"/>
      <c r="AB434" s="38"/>
      <c r="AC434" s="14"/>
    </row>
    <row r="435" spans="1:29" ht="12.75">
      <c r="A435" s="12" t="s">
        <v>217</v>
      </c>
      <c r="B435" s="12" t="s">
        <v>218</v>
      </c>
      <c r="C435" s="13"/>
      <c r="D435" s="29">
        <f aca="true" t="shared" si="69" ref="D435:D447">E196*100/D196</f>
        <v>74.06301824212272</v>
      </c>
      <c r="E435" s="29">
        <f aca="true" t="shared" si="70" ref="E435:E447">100-D435</f>
        <v>25.936981757877277</v>
      </c>
      <c r="F435" s="29">
        <f aca="true" t="shared" si="71" ref="F435:F447">F196*100/E196</f>
        <v>91.75996417375728</v>
      </c>
      <c r="G435" s="29">
        <f aca="true" t="shared" si="72" ref="G435:G447">G196*100/E196</f>
        <v>3.761755485893417</v>
      </c>
      <c r="H435" s="29">
        <f aca="true" t="shared" si="73" ref="H435:H447">H196*100/E196</f>
        <v>4.478280340349306</v>
      </c>
      <c r="I435" s="29"/>
      <c r="J435" s="30"/>
      <c r="K435" s="29">
        <f aca="true" t="shared" si="74" ref="K435:L447">K196*100/$AB196</f>
        <v>46.90092728160078</v>
      </c>
      <c r="L435" s="29">
        <f t="shared" si="74"/>
        <v>8.247925817471938</v>
      </c>
      <c r="M435" s="31"/>
      <c r="N435" s="29">
        <f aca="true" t="shared" si="75" ref="N435:O447">N196*100/$AB196</f>
        <v>27.76964372864812</v>
      </c>
      <c r="O435" s="29">
        <f t="shared" si="75"/>
        <v>2.3670082967301123</v>
      </c>
      <c r="P435" s="31"/>
      <c r="Q435" s="29">
        <f aca="true" t="shared" si="76" ref="Q435:Z447">Q196*100/$AB196</f>
        <v>10.102489019033674</v>
      </c>
      <c r="R435" s="29">
        <f t="shared" si="76"/>
        <v>1.1469009272816009</v>
      </c>
      <c r="S435" s="29">
        <f t="shared" si="76"/>
        <v>1.6349438750610055</v>
      </c>
      <c r="T435" s="29">
        <f t="shared" si="76"/>
        <v>0.3904343582235237</v>
      </c>
      <c r="U435" s="29">
        <f t="shared" si="76"/>
        <v>0.2440214738897023</v>
      </c>
      <c r="V435" s="29">
        <f t="shared" si="76"/>
        <v>0.3904343582235237</v>
      </c>
      <c r="W435" s="29">
        <f t="shared" si="76"/>
        <v>0.2440214738897023</v>
      </c>
      <c r="X435" s="29">
        <f t="shared" si="76"/>
        <v>0.21961932650073207</v>
      </c>
      <c r="Y435" s="29">
        <f t="shared" si="76"/>
        <v>0.29282576866764276</v>
      </c>
      <c r="Z435" s="29">
        <f t="shared" si="76"/>
        <v>0.04880429477794046</v>
      </c>
      <c r="AA435" s="30"/>
      <c r="AB435" s="33">
        <f aca="true" t="shared" si="77" ref="AB435:AB447">SUM(K435:Z435)</f>
        <v>100.00000000000001</v>
      </c>
      <c r="AC435" s="14"/>
    </row>
    <row r="436" spans="1:29" ht="12.75">
      <c r="A436" s="15" t="s">
        <v>217</v>
      </c>
      <c r="B436" s="15" t="s">
        <v>219</v>
      </c>
      <c r="C436" s="13"/>
      <c r="D436" s="34">
        <f t="shared" si="69"/>
        <v>77.79154406070931</v>
      </c>
      <c r="E436" s="34">
        <f t="shared" si="70"/>
        <v>22.208455939290687</v>
      </c>
      <c r="F436" s="34">
        <f t="shared" si="71"/>
        <v>91.02130201075055</v>
      </c>
      <c r="G436" s="34">
        <f t="shared" si="72"/>
        <v>4.121043201274139</v>
      </c>
      <c r="H436" s="34">
        <f t="shared" si="73"/>
        <v>4.857654787975314</v>
      </c>
      <c r="I436" s="34"/>
      <c r="J436" s="30"/>
      <c r="K436" s="34">
        <f t="shared" si="74"/>
        <v>47.659667541557305</v>
      </c>
      <c r="L436" s="34">
        <f t="shared" si="74"/>
        <v>2.493438320209974</v>
      </c>
      <c r="M436" s="31"/>
      <c r="N436" s="34">
        <f t="shared" si="75"/>
        <v>26.72790901137358</v>
      </c>
      <c r="O436" s="34">
        <f t="shared" si="75"/>
        <v>1.968503937007874</v>
      </c>
      <c r="P436" s="31"/>
      <c r="Q436" s="34">
        <f t="shared" si="76"/>
        <v>14.763779527559056</v>
      </c>
      <c r="R436" s="34">
        <f t="shared" si="76"/>
        <v>1.7060367454068242</v>
      </c>
      <c r="S436" s="34">
        <f t="shared" si="76"/>
        <v>2.690288713910761</v>
      </c>
      <c r="T436" s="34">
        <f t="shared" si="76"/>
        <v>0.1968503937007874</v>
      </c>
      <c r="U436" s="34">
        <f t="shared" si="76"/>
        <v>0.21872265966754156</v>
      </c>
      <c r="V436" s="34">
        <f t="shared" si="76"/>
        <v>0.3937007874015748</v>
      </c>
      <c r="W436" s="34">
        <f t="shared" si="76"/>
        <v>0.28433945756780404</v>
      </c>
      <c r="X436" s="34">
        <f t="shared" si="76"/>
        <v>0.28433945756780404</v>
      </c>
      <c r="Y436" s="34">
        <f t="shared" si="76"/>
        <v>0.30621172353455817</v>
      </c>
      <c r="Z436" s="34">
        <f t="shared" si="76"/>
        <v>0.30621172353455817</v>
      </c>
      <c r="AA436" s="30"/>
      <c r="AB436" s="35">
        <f t="shared" si="77"/>
        <v>100</v>
      </c>
      <c r="AC436" s="14"/>
    </row>
    <row r="437" spans="1:29" ht="12.75">
      <c r="A437" s="12" t="s">
        <v>217</v>
      </c>
      <c r="B437" s="12" t="s">
        <v>220</v>
      </c>
      <c r="C437" s="13"/>
      <c r="D437" s="29">
        <f t="shared" si="69"/>
        <v>77.87128075222189</v>
      </c>
      <c r="E437" s="29">
        <f t="shared" si="70"/>
        <v>22.128719247778108</v>
      </c>
      <c r="F437" s="29">
        <f t="shared" si="71"/>
        <v>94.33202845012957</v>
      </c>
      <c r="G437" s="29">
        <f t="shared" si="72"/>
        <v>2.365330539780559</v>
      </c>
      <c r="H437" s="29">
        <f t="shared" si="73"/>
        <v>3.2805866460825936</v>
      </c>
      <c r="I437" s="29"/>
      <c r="J437" s="30"/>
      <c r="K437" s="29">
        <f t="shared" si="74"/>
        <v>51.92004208311415</v>
      </c>
      <c r="L437" s="29">
        <f t="shared" si="74"/>
        <v>3.4250979016891696</v>
      </c>
      <c r="M437" s="31"/>
      <c r="N437" s="29">
        <f t="shared" si="75"/>
        <v>31.49219708925127</v>
      </c>
      <c r="O437" s="29">
        <f t="shared" si="75"/>
        <v>1.4378397334736104</v>
      </c>
      <c r="P437" s="31"/>
      <c r="Q437" s="29">
        <f t="shared" si="76"/>
        <v>6.078672043953475</v>
      </c>
      <c r="R437" s="29">
        <f t="shared" si="76"/>
        <v>2.139224969314396</v>
      </c>
      <c r="S437" s="29">
        <f t="shared" si="76"/>
        <v>1.560582149745748</v>
      </c>
      <c r="T437" s="29">
        <f t="shared" si="76"/>
        <v>0.3097784791630136</v>
      </c>
      <c r="U437" s="29">
        <f t="shared" si="76"/>
        <v>0.49681454205388975</v>
      </c>
      <c r="V437" s="29">
        <f t="shared" si="76"/>
        <v>0.3214682330936934</v>
      </c>
      <c r="W437" s="29">
        <f t="shared" si="76"/>
        <v>0.19288093985621602</v>
      </c>
      <c r="X437" s="29">
        <f t="shared" si="76"/>
        <v>0.12274241627213747</v>
      </c>
      <c r="Y437" s="29">
        <f t="shared" si="76"/>
        <v>0.3156233561283535</v>
      </c>
      <c r="Z437" s="29">
        <f t="shared" si="76"/>
        <v>0.18703606289087615</v>
      </c>
      <c r="AA437" s="30"/>
      <c r="AB437" s="33">
        <f t="shared" si="77"/>
        <v>99.99999999999999</v>
      </c>
      <c r="AC437" s="14"/>
    </row>
    <row r="438" spans="1:29" ht="12.75">
      <c r="A438" s="15" t="s">
        <v>217</v>
      </c>
      <c r="B438" s="15" t="s">
        <v>221</v>
      </c>
      <c r="C438" s="13"/>
      <c r="D438" s="34">
        <f t="shared" si="69"/>
        <v>82.47267244628722</v>
      </c>
      <c r="E438" s="34">
        <f t="shared" si="70"/>
        <v>17.52732755371278</v>
      </c>
      <c r="F438" s="34">
        <f t="shared" si="71"/>
        <v>90.85923217550274</v>
      </c>
      <c r="G438" s="34">
        <f t="shared" si="72"/>
        <v>3.519195612431444</v>
      </c>
      <c r="H438" s="34">
        <f t="shared" si="73"/>
        <v>5.621572212065813</v>
      </c>
      <c r="I438" s="34"/>
      <c r="J438" s="30"/>
      <c r="K438" s="34">
        <f t="shared" si="74"/>
        <v>28.37022132796781</v>
      </c>
      <c r="L438" s="34">
        <f t="shared" si="74"/>
        <v>11.217303822937625</v>
      </c>
      <c r="M438" s="31"/>
      <c r="N438" s="34">
        <f t="shared" si="75"/>
        <v>36.670020120724345</v>
      </c>
      <c r="O438" s="34">
        <f t="shared" si="75"/>
        <v>3.8229376257545273</v>
      </c>
      <c r="P438" s="31"/>
      <c r="Q438" s="34">
        <f t="shared" si="76"/>
        <v>13.682092555331993</v>
      </c>
      <c r="R438" s="34">
        <f t="shared" si="76"/>
        <v>2.2132796780684103</v>
      </c>
      <c r="S438" s="34">
        <f t="shared" si="76"/>
        <v>2.112676056338028</v>
      </c>
      <c r="T438" s="34">
        <f t="shared" si="76"/>
        <v>0.15090543259557343</v>
      </c>
      <c r="U438" s="34">
        <f t="shared" si="76"/>
        <v>0.5533199195171026</v>
      </c>
      <c r="V438" s="34">
        <f t="shared" si="76"/>
        <v>0.5030181086519114</v>
      </c>
      <c r="W438" s="34">
        <f t="shared" si="76"/>
        <v>0.1006036217303823</v>
      </c>
      <c r="X438" s="34">
        <f t="shared" si="76"/>
        <v>0.1006036217303823</v>
      </c>
      <c r="Y438" s="34">
        <f t="shared" si="76"/>
        <v>0.30181086519114686</v>
      </c>
      <c r="Z438" s="34">
        <f t="shared" si="76"/>
        <v>0.2012072434607646</v>
      </c>
      <c r="AA438" s="30"/>
      <c r="AB438" s="35">
        <f t="shared" si="77"/>
        <v>100.00000000000003</v>
      </c>
      <c r="AC438" s="14"/>
    </row>
    <row r="439" spans="1:29" ht="12.75">
      <c r="A439" s="12" t="s">
        <v>217</v>
      </c>
      <c r="B439" s="12" t="s">
        <v>222</v>
      </c>
      <c r="C439" s="13"/>
      <c r="D439" s="29">
        <f t="shared" si="69"/>
        <v>79.19754663940711</v>
      </c>
      <c r="E439" s="29">
        <f t="shared" si="70"/>
        <v>20.802453360592892</v>
      </c>
      <c r="F439" s="29">
        <f t="shared" si="71"/>
        <v>90.77121652145854</v>
      </c>
      <c r="G439" s="29">
        <f t="shared" si="72"/>
        <v>3.6355813703345166</v>
      </c>
      <c r="H439" s="29">
        <f t="shared" si="73"/>
        <v>5.593202108206948</v>
      </c>
      <c r="I439" s="29"/>
      <c r="J439" s="30"/>
      <c r="K439" s="29">
        <f t="shared" si="74"/>
        <v>47.07903780068729</v>
      </c>
      <c r="L439" s="29">
        <f t="shared" si="74"/>
        <v>3.590472804834696</v>
      </c>
      <c r="M439" s="31"/>
      <c r="N439" s="29">
        <f t="shared" si="75"/>
        <v>27.965398743927004</v>
      </c>
      <c r="O439" s="29">
        <f t="shared" si="75"/>
        <v>2.523995734091717</v>
      </c>
      <c r="P439" s="31"/>
      <c r="Q439" s="29">
        <f t="shared" si="76"/>
        <v>11.695698542481336</v>
      </c>
      <c r="R439" s="29">
        <f t="shared" si="76"/>
        <v>1.9315084725678398</v>
      </c>
      <c r="S439" s="29">
        <f t="shared" si="76"/>
        <v>1.2797724848915748</v>
      </c>
      <c r="T439" s="29">
        <f t="shared" si="76"/>
        <v>2.0026069439507053</v>
      </c>
      <c r="U439" s="29">
        <f t="shared" si="76"/>
        <v>0.17774617845716317</v>
      </c>
      <c r="V439" s="29">
        <f t="shared" si="76"/>
        <v>0.46214006398862423</v>
      </c>
      <c r="W439" s="29">
        <f t="shared" si="76"/>
        <v>0.2962436307619386</v>
      </c>
      <c r="X439" s="29">
        <f t="shared" si="76"/>
        <v>0.2369949046095509</v>
      </c>
      <c r="Y439" s="29">
        <f t="shared" si="76"/>
        <v>0.5569380258324446</v>
      </c>
      <c r="Z439" s="29">
        <f t="shared" si="76"/>
        <v>0.20144566891811827</v>
      </c>
      <c r="AA439" s="30"/>
      <c r="AB439" s="33">
        <f t="shared" si="77"/>
        <v>100.00000000000001</v>
      </c>
      <c r="AC439" s="14"/>
    </row>
    <row r="440" spans="1:29" ht="12.75">
      <c r="A440" s="15" t="s">
        <v>217</v>
      </c>
      <c r="B440" s="15" t="s">
        <v>223</v>
      </c>
      <c r="C440" s="13"/>
      <c r="D440" s="34">
        <f t="shared" si="69"/>
        <v>80.13277657877451</v>
      </c>
      <c r="E440" s="34">
        <f t="shared" si="70"/>
        <v>19.86722342122549</v>
      </c>
      <c r="F440" s="34">
        <f t="shared" si="71"/>
        <v>90.65546415293188</v>
      </c>
      <c r="G440" s="34">
        <f t="shared" si="72"/>
        <v>2.6903597880500016</v>
      </c>
      <c r="H440" s="34">
        <f t="shared" si="73"/>
        <v>6.6336836558447265</v>
      </c>
      <c r="I440" s="34"/>
      <c r="J440" s="30"/>
      <c r="K440" s="34">
        <f t="shared" si="74"/>
        <v>36.374204798656635</v>
      </c>
      <c r="L440" s="34">
        <f t="shared" si="74"/>
        <v>6.765266251170601</v>
      </c>
      <c r="M440" s="31"/>
      <c r="N440" s="34">
        <f t="shared" si="75"/>
        <v>24.6811121516453</v>
      </c>
      <c r="O440" s="34">
        <f t="shared" si="75"/>
        <v>2.912778118642426</v>
      </c>
      <c r="P440" s="31"/>
      <c r="Q440" s="34">
        <f t="shared" si="76"/>
        <v>21.148319178480318</v>
      </c>
      <c r="R440" s="34">
        <f t="shared" si="76"/>
        <v>3.6199825620822166</v>
      </c>
      <c r="S440" s="34">
        <f t="shared" si="76"/>
        <v>1.6372267252236252</v>
      </c>
      <c r="T440" s="34">
        <f t="shared" si="76"/>
        <v>0.3132366712952498</v>
      </c>
      <c r="U440" s="34">
        <f t="shared" si="76"/>
        <v>0.4617818968579456</v>
      </c>
      <c r="V440" s="34">
        <f t="shared" si="76"/>
        <v>0.5360545096392935</v>
      </c>
      <c r="W440" s="34">
        <f t="shared" si="76"/>
        <v>0.3907385281105693</v>
      </c>
      <c r="X440" s="34">
        <f t="shared" si="76"/>
        <v>0.42948945651822906</v>
      </c>
      <c r="Y440" s="34">
        <f t="shared" si="76"/>
        <v>0.3681338198727678</v>
      </c>
      <c r="Z440" s="34">
        <f t="shared" si="76"/>
        <v>0.3616753318048245</v>
      </c>
      <c r="AA440" s="30"/>
      <c r="AB440" s="35">
        <f t="shared" si="77"/>
        <v>100</v>
      </c>
      <c r="AC440" s="14"/>
    </row>
    <row r="441" spans="1:29" ht="12.75">
      <c r="A441" s="12" t="s">
        <v>217</v>
      </c>
      <c r="B441" s="12" t="s">
        <v>224</v>
      </c>
      <c r="C441" s="13"/>
      <c r="D441" s="29">
        <f t="shared" si="69"/>
        <v>77.63929618768329</v>
      </c>
      <c r="E441" s="29">
        <f t="shared" si="70"/>
        <v>22.360703812316714</v>
      </c>
      <c r="F441" s="29">
        <f t="shared" si="71"/>
        <v>90.84041548630783</v>
      </c>
      <c r="G441" s="29">
        <f t="shared" si="72"/>
        <v>4.627006610009443</v>
      </c>
      <c r="H441" s="29">
        <f t="shared" si="73"/>
        <v>4.53257790368272</v>
      </c>
      <c r="I441" s="29"/>
      <c r="J441" s="30"/>
      <c r="K441" s="29">
        <f t="shared" si="74"/>
        <v>32.74428274428274</v>
      </c>
      <c r="L441" s="29">
        <f t="shared" si="74"/>
        <v>12.785862785862786</v>
      </c>
      <c r="M441" s="31"/>
      <c r="N441" s="29">
        <f t="shared" si="75"/>
        <v>34.87525987525988</v>
      </c>
      <c r="O441" s="29">
        <f t="shared" si="75"/>
        <v>2.182952182952183</v>
      </c>
      <c r="P441" s="31"/>
      <c r="Q441" s="29">
        <f t="shared" si="76"/>
        <v>9.303534303534304</v>
      </c>
      <c r="R441" s="29">
        <f t="shared" si="76"/>
        <v>2.8066528066528065</v>
      </c>
      <c r="S441" s="29">
        <f t="shared" si="76"/>
        <v>1.1434511434511434</v>
      </c>
      <c r="T441" s="29">
        <f t="shared" si="76"/>
        <v>0.8316008316008316</v>
      </c>
      <c r="U441" s="29">
        <f t="shared" si="76"/>
        <v>0.4677754677754678</v>
      </c>
      <c r="V441" s="29">
        <f t="shared" si="76"/>
        <v>1.2993762993762994</v>
      </c>
      <c r="W441" s="29">
        <f t="shared" si="76"/>
        <v>0.4158004158004158</v>
      </c>
      <c r="X441" s="29">
        <f t="shared" si="76"/>
        <v>0.31185031185031187</v>
      </c>
      <c r="Y441" s="29">
        <f t="shared" si="76"/>
        <v>0.6756756756756757</v>
      </c>
      <c r="Z441" s="29">
        <f t="shared" si="76"/>
        <v>0.15592515592515593</v>
      </c>
      <c r="AA441" s="30"/>
      <c r="AB441" s="33">
        <f t="shared" si="77"/>
        <v>100.00000000000003</v>
      </c>
      <c r="AC441" s="14"/>
    </row>
    <row r="442" spans="1:29" ht="12.75">
      <c r="A442" s="15" t="s">
        <v>217</v>
      </c>
      <c r="B442" s="15" t="s">
        <v>225</v>
      </c>
      <c r="C442" s="13"/>
      <c r="D442" s="34">
        <f t="shared" si="69"/>
        <v>72.2334139135106</v>
      </c>
      <c r="E442" s="34">
        <f t="shared" si="70"/>
        <v>27.766586086489397</v>
      </c>
      <c r="F442" s="34">
        <f t="shared" si="71"/>
        <v>91.43813330854327</v>
      </c>
      <c r="G442" s="34">
        <f t="shared" si="72"/>
        <v>3.4582132564841497</v>
      </c>
      <c r="H442" s="34">
        <f t="shared" si="73"/>
        <v>5.103653434972576</v>
      </c>
      <c r="I442" s="34"/>
      <c r="J442" s="30"/>
      <c r="K442" s="34">
        <f t="shared" si="74"/>
        <v>40.067100447336315</v>
      </c>
      <c r="L442" s="34">
        <f t="shared" si="74"/>
        <v>11.468076453843025</v>
      </c>
      <c r="M442" s="31"/>
      <c r="N442" s="34">
        <f t="shared" si="75"/>
        <v>29.20902806018707</v>
      </c>
      <c r="O442" s="34">
        <f t="shared" si="75"/>
        <v>3.0195201301342007</v>
      </c>
      <c r="P442" s="31"/>
      <c r="Q442" s="34">
        <f t="shared" si="76"/>
        <v>7.808052053680358</v>
      </c>
      <c r="R442" s="34">
        <f t="shared" si="76"/>
        <v>3.1720211468076456</v>
      </c>
      <c r="S442" s="34">
        <f t="shared" si="76"/>
        <v>1.0065067100447336</v>
      </c>
      <c r="T442" s="34">
        <f t="shared" si="76"/>
        <v>2.409516063440423</v>
      </c>
      <c r="U442" s="34">
        <f t="shared" si="76"/>
        <v>0.3965026433509557</v>
      </c>
      <c r="V442" s="34">
        <f t="shared" si="76"/>
        <v>0.2745018300122001</v>
      </c>
      <c r="W442" s="34">
        <f t="shared" si="76"/>
        <v>0.29483529890199267</v>
      </c>
      <c r="X442" s="34">
        <f t="shared" si="76"/>
        <v>0.2541683611224075</v>
      </c>
      <c r="Y442" s="34">
        <f t="shared" si="76"/>
        <v>0.3965026433509557</v>
      </c>
      <c r="Z442" s="34">
        <f t="shared" si="76"/>
        <v>0.2236681577877186</v>
      </c>
      <c r="AA442" s="30"/>
      <c r="AB442" s="35">
        <f t="shared" si="77"/>
        <v>99.99999999999999</v>
      </c>
      <c r="AC442" s="14"/>
    </row>
    <row r="443" spans="1:29" ht="12.75">
      <c r="A443" s="12" t="s">
        <v>217</v>
      </c>
      <c r="B443" s="12" t="s">
        <v>226</v>
      </c>
      <c r="C443" s="13"/>
      <c r="D443" s="29">
        <f t="shared" si="69"/>
        <v>74.88266127650827</v>
      </c>
      <c r="E443" s="29">
        <f t="shared" si="70"/>
        <v>25.117338723491727</v>
      </c>
      <c r="F443" s="29">
        <f t="shared" si="71"/>
        <v>93.75729154752374</v>
      </c>
      <c r="G443" s="29">
        <f t="shared" si="72"/>
        <v>1.8460482671851768</v>
      </c>
      <c r="H443" s="29">
        <f t="shared" si="73"/>
        <v>4.39666018529109</v>
      </c>
      <c r="I443" s="29"/>
      <c r="J443" s="30"/>
      <c r="K443" s="29">
        <f t="shared" si="74"/>
        <v>42.19733567559655</v>
      </c>
      <c r="L443" s="29">
        <f t="shared" si="74"/>
        <v>3.4231200897867566</v>
      </c>
      <c r="M443" s="31"/>
      <c r="N443" s="29">
        <f t="shared" si="75"/>
        <v>29.034304396623238</v>
      </c>
      <c r="O443" s="29">
        <f t="shared" si="75"/>
        <v>5.055384765529693</v>
      </c>
      <c r="P443" s="31"/>
      <c r="Q443" s="29">
        <f t="shared" si="76"/>
        <v>10.352315424779192</v>
      </c>
      <c r="R443" s="29">
        <f t="shared" si="76"/>
        <v>4.745522861464891</v>
      </c>
      <c r="S443" s="29">
        <f t="shared" si="76"/>
        <v>2.0714390279607673</v>
      </c>
      <c r="T443" s="29">
        <f t="shared" si="76"/>
        <v>0.8393109842385205</v>
      </c>
      <c r="U443" s="29">
        <f t="shared" si="76"/>
        <v>0.6099643780803201</v>
      </c>
      <c r="V443" s="29">
        <f t="shared" si="76"/>
        <v>0.4489337822671156</v>
      </c>
      <c r="W443" s="29">
        <f t="shared" si="76"/>
        <v>0.4513736397794369</v>
      </c>
      <c r="X443" s="29">
        <f t="shared" si="76"/>
        <v>0.2708241838676621</v>
      </c>
      <c r="Y443" s="29">
        <f t="shared" si="76"/>
        <v>0.20494803103498754</v>
      </c>
      <c r="Z443" s="29">
        <f t="shared" si="76"/>
        <v>0.2952227589908749</v>
      </c>
      <c r="AA443" s="30"/>
      <c r="AB443" s="33">
        <f t="shared" si="77"/>
        <v>100</v>
      </c>
      <c r="AC443" s="14"/>
    </row>
    <row r="444" spans="1:29" ht="12.75">
      <c r="A444" s="15" t="s">
        <v>217</v>
      </c>
      <c r="B444" s="15" t="s">
        <v>227</v>
      </c>
      <c r="C444" s="13"/>
      <c r="D444" s="34">
        <f t="shared" si="69"/>
        <v>76.22005323868677</v>
      </c>
      <c r="E444" s="34">
        <f t="shared" si="70"/>
        <v>23.779946761313226</v>
      </c>
      <c r="F444" s="34">
        <f t="shared" si="71"/>
        <v>92.60768335273573</v>
      </c>
      <c r="G444" s="34">
        <f t="shared" si="72"/>
        <v>3.589445091191308</v>
      </c>
      <c r="H444" s="34">
        <f t="shared" si="73"/>
        <v>3.802871556072953</v>
      </c>
      <c r="I444" s="34"/>
      <c r="J444" s="30"/>
      <c r="K444" s="34">
        <f t="shared" si="74"/>
        <v>51.30944898386759</v>
      </c>
      <c r="L444" s="34">
        <f t="shared" si="74"/>
        <v>4.7349675256652</v>
      </c>
      <c r="M444" s="31"/>
      <c r="N444" s="34">
        <f t="shared" si="75"/>
        <v>26.272784412319297</v>
      </c>
      <c r="O444" s="34">
        <f t="shared" si="75"/>
        <v>2.5560444165095326</v>
      </c>
      <c r="P444" s="31"/>
      <c r="Q444" s="34">
        <f t="shared" si="76"/>
        <v>9.490886235072281</v>
      </c>
      <c r="R444" s="34">
        <f t="shared" si="76"/>
        <v>1.9484600879949716</v>
      </c>
      <c r="S444" s="34">
        <f t="shared" si="76"/>
        <v>1.4665828619316992</v>
      </c>
      <c r="T444" s="34">
        <f t="shared" si="76"/>
        <v>0.6913890634820867</v>
      </c>
      <c r="U444" s="34">
        <f t="shared" si="76"/>
        <v>0.251414204902577</v>
      </c>
      <c r="V444" s="34">
        <f t="shared" si="76"/>
        <v>0.5866331447726797</v>
      </c>
      <c r="W444" s="34">
        <f t="shared" si="76"/>
        <v>0.23046302116069559</v>
      </c>
      <c r="X444" s="34">
        <f t="shared" si="76"/>
        <v>0.08380473496752566</v>
      </c>
      <c r="Y444" s="34">
        <f t="shared" si="76"/>
        <v>0.2723653886444584</v>
      </c>
      <c r="Z444" s="34">
        <f t="shared" si="76"/>
        <v>0.10475591870940708</v>
      </c>
      <c r="AA444" s="30"/>
      <c r="AB444" s="35">
        <f t="shared" si="77"/>
        <v>100</v>
      </c>
      <c r="AC444" s="14"/>
    </row>
    <row r="445" spans="1:29" ht="12.75">
      <c r="A445" s="12" t="s">
        <v>217</v>
      </c>
      <c r="B445" s="12" t="s">
        <v>228</v>
      </c>
      <c r="C445" s="13"/>
      <c r="D445" s="29">
        <f t="shared" si="69"/>
        <v>78.32184683599209</v>
      </c>
      <c r="E445" s="29">
        <f t="shared" si="70"/>
        <v>21.67815316400791</v>
      </c>
      <c r="F445" s="29">
        <f t="shared" si="71"/>
        <v>90.99132361085472</v>
      </c>
      <c r="G445" s="29">
        <f t="shared" si="72"/>
        <v>3.6797735523967754</v>
      </c>
      <c r="H445" s="29">
        <f t="shared" si="73"/>
        <v>5.316595901790659</v>
      </c>
      <c r="I445" s="29"/>
      <c r="J445" s="30"/>
      <c r="K445" s="29">
        <f t="shared" si="74"/>
        <v>30.97991479001826</v>
      </c>
      <c r="L445" s="29">
        <f t="shared" si="74"/>
        <v>4.091431662947183</v>
      </c>
      <c r="M445" s="31"/>
      <c r="N445" s="29">
        <f t="shared" si="75"/>
        <v>27.990802732129573</v>
      </c>
      <c r="O445" s="29">
        <f t="shared" si="75"/>
        <v>3.618042875498749</v>
      </c>
      <c r="P445" s="31"/>
      <c r="Q445" s="29">
        <f t="shared" si="76"/>
        <v>23.804693311692702</v>
      </c>
      <c r="R445" s="29">
        <f t="shared" si="76"/>
        <v>4.889429904645973</v>
      </c>
      <c r="S445" s="29">
        <f t="shared" si="76"/>
        <v>1.1699465746939879</v>
      </c>
      <c r="T445" s="29">
        <f t="shared" si="76"/>
        <v>0.5815919388652194</v>
      </c>
      <c r="U445" s="29">
        <f t="shared" si="76"/>
        <v>0.960302968823967</v>
      </c>
      <c r="V445" s="29">
        <f t="shared" si="76"/>
        <v>0.7236085750997497</v>
      </c>
      <c r="W445" s="29">
        <f t="shared" si="76"/>
        <v>0.30432136335970783</v>
      </c>
      <c r="X445" s="29">
        <f t="shared" si="76"/>
        <v>0.25021978765131536</v>
      </c>
      <c r="Y445" s="29">
        <f t="shared" si="76"/>
        <v>0.317846757286806</v>
      </c>
      <c r="Z445" s="29">
        <f t="shared" si="76"/>
        <v>0.317846757286806</v>
      </c>
      <c r="AA445" s="30"/>
      <c r="AB445" s="33">
        <f t="shared" si="77"/>
        <v>99.99999999999999</v>
      </c>
      <c r="AC445" s="14"/>
    </row>
    <row r="446" spans="1:29" ht="12.75">
      <c r="A446" s="15" t="s">
        <v>217</v>
      </c>
      <c r="B446" s="15" t="s">
        <v>229</v>
      </c>
      <c r="C446" s="13"/>
      <c r="D446" s="34">
        <f t="shared" si="69"/>
        <v>67.19688542825361</v>
      </c>
      <c r="E446" s="34">
        <f t="shared" si="70"/>
        <v>32.80311457174639</v>
      </c>
      <c r="F446" s="34">
        <f t="shared" si="71"/>
        <v>92.64691276278762</v>
      </c>
      <c r="G446" s="34">
        <f t="shared" si="72"/>
        <v>2.827346465816918</v>
      </c>
      <c r="H446" s="34">
        <f t="shared" si="73"/>
        <v>4.525740771395465</v>
      </c>
      <c r="I446" s="34"/>
      <c r="J446" s="30"/>
      <c r="K446" s="34">
        <f t="shared" si="74"/>
        <v>52.60863350485992</v>
      </c>
      <c r="L446" s="34">
        <f t="shared" si="74"/>
        <v>5.914093767867353</v>
      </c>
      <c r="M446" s="31"/>
      <c r="N446" s="34">
        <f t="shared" si="75"/>
        <v>26.00771869639794</v>
      </c>
      <c r="O446" s="34">
        <f t="shared" si="75"/>
        <v>2.47284162378502</v>
      </c>
      <c r="P446" s="31"/>
      <c r="Q446" s="34">
        <f t="shared" si="76"/>
        <v>4.977844482561464</v>
      </c>
      <c r="R446" s="34">
        <f t="shared" si="76"/>
        <v>3.7128359062321326</v>
      </c>
      <c r="S446" s="34">
        <f t="shared" si="76"/>
        <v>2.0154373927958833</v>
      </c>
      <c r="T446" s="34">
        <f t="shared" si="76"/>
        <v>0.5181532304173814</v>
      </c>
      <c r="U446" s="34">
        <f t="shared" si="76"/>
        <v>0.5431675242995998</v>
      </c>
      <c r="V446" s="34">
        <f t="shared" si="76"/>
        <v>0.28945111492281306</v>
      </c>
      <c r="W446" s="34">
        <f t="shared" si="76"/>
        <v>0.2251286449399657</v>
      </c>
      <c r="X446" s="34">
        <f t="shared" si="76"/>
        <v>0.20011435105774728</v>
      </c>
      <c r="Y446" s="34">
        <f t="shared" si="76"/>
        <v>0.26801029159519724</v>
      </c>
      <c r="Z446" s="34">
        <f t="shared" si="76"/>
        <v>0.24656946826758147</v>
      </c>
      <c r="AA446" s="30"/>
      <c r="AB446" s="35">
        <f t="shared" si="77"/>
        <v>100.00000000000001</v>
      </c>
      <c r="AC446" s="14"/>
    </row>
    <row r="447" spans="1:29" ht="12.75">
      <c r="A447" s="19" t="s">
        <v>230</v>
      </c>
      <c r="B447" s="20"/>
      <c r="C447" s="13"/>
      <c r="D447" s="31">
        <f t="shared" si="69"/>
        <v>75.21854288165731</v>
      </c>
      <c r="E447" s="31">
        <f t="shared" si="70"/>
        <v>24.781457118342686</v>
      </c>
      <c r="F447" s="31">
        <f t="shared" si="71"/>
        <v>92.28136882129277</v>
      </c>
      <c r="G447" s="31">
        <f t="shared" si="72"/>
        <v>2.783931228302199</v>
      </c>
      <c r="H447" s="31">
        <f t="shared" si="73"/>
        <v>4.927536231884058</v>
      </c>
      <c r="I447" s="31"/>
      <c r="J447" s="30"/>
      <c r="K447" s="31">
        <f t="shared" si="74"/>
        <v>43.235222108764326</v>
      </c>
      <c r="L447" s="31">
        <f t="shared" si="74"/>
        <v>5.327744038981745</v>
      </c>
      <c r="M447" s="31"/>
      <c r="N447" s="31">
        <f t="shared" si="75"/>
        <v>27.82405665729146</v>
      </c>
      <c r="O447" s="31">
        <f t="shared" si="75"/>
        <v>3.2150385458280337</v>
      </c>
      <c r="P447" s="31"/>
      <c r="Q447" s="31">
        <f t="shared" si="76"/>
        <v>12.237330037082819</v>
      </c>
      <c r="R447" s="31">
        <f t="shared" si="76"/>
        <v>3.573923792121245</v>
      </c>
      <c r="S447" s="31">
        <f t="shared" si="76"/>
        <v>1.7263514925685077</v>
      </c>
      <c r="T447" s="31">
        <f t="shared" si="76"/>
        <v>0.7213533735810298</v>
      </c>
      <c r="U447" s="31">
        <f t="shared" si="76"/>
        <v>0.5242949188776028</v>
      </c>
      <c r="V447" s="31">
        <f t="shared" si="76"/>
        <v>0.4514430053205783</v>
      </c>
      <c r="W447" s="31">
        <f t="shared" si="76"/>
        <v>0.3254450236768719</v>
      </c>
      <c r="X447" s="31">
        <f t="shared" si="76"/>
        <v>0.2609531657739321</v>
      </c>
      <c r="Y447" s="31">
        <f t="shared" si="76"/>
        <v>0.309322059201137</v>
      </c>
      <c r="Z447" s="31">
        <f t="shared" si="76"/>
        <v>0.26752178093071305</v>
      </c>
      <c r="AA447" s="30"/>
      <c r="AB447" s="38">
        <f t="shared" si="77"/>
        <v>100</v>
      </c>
      <c r="AC447" s="14"/>
    </row>
    <row r="448" spans="1:29" ht="12.75">
      <c r="A448" s="19"/>
      <c r="B448" s="20"/>
      <c r="C448" s="13"/>
      <c r="D448" s="38"/>
      <c r="E448" s="38"/>
      <c r="F448" s="38"/>
      <c r="G448" s="38"/>
      <c r="H448" s="38"/>
      <c r="I448" s="38"/>
      <c r="J448" s="32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2"/>
      <c r="AB448" s="38"/>
      <c r="AC448" s="14"/>
    </row>
    <row r="449" spans="1:29" ht="12.75">
      <c r="A449" s="12" t="s">
        <v>231</v>
      </c>
      <c r="B449" s="12" t="s">
        <v>232</v>
      </c>
      <c r="C449" s="13"/>
      <c r="D449" s="29">
        <f aca="true" t="shared" si="78" ref="D449:D470">E210*100/D210</f>
        <v>72.43602727702384</v>
      </c>
      <c r="E449" s="29">
        <f aca="true" t="shared" si="79" ref="E449:E470">100-D449</f>
        <v>27.56397272297616</v>
      </c>
      <c r="F449" s="29">
        <f aca="true" t="shared" si="80" ref="F449:F470">F210*100/E210</f>
        <v>95.5725404296966</v>
      </c>
      <c r="G449" s="29">
        <f aca="true" t="shared" si="81" ref="G449:G470">G210*100/E210</f>
        <v>1.5752435102763667</v>
      </c>
      <c r="H449" s="29">
        <f aca="true" t="shared" si="82" ref="H449:H470">H210*100/E210</f>
        <v>2.8475555762688165</v>
      </c>
      <c r="I449" s="29"/>
      <c r="J449" s="30"/>
      <c r="K449" s="29">
        <f aca="true" t="shared" si="83" ref="K449:L464">K210*100/$AB210</f>
        <v>41.78573170137027</v>
      </c>
      <c r="L449" s="29">
        <f t="shared" si="83"/>
        <v>3.9401180084849075</v>
      </c>
      <c r="M449" s="31"/>
      <c r="N449" s="29">
        <f aca="true" t="shared" si="84" ref="N449:O464">N210*100/$AB210</f>
        <v>34.0176525088994</v>
      </c>
      <c r="O449" s="29">
        <f t="shared" si="84"/>
        <v>4.744721314673038</v>
      </c>
      <c r="P449" s="31"/>
      <c r="Q449" s="29">
        <f aca="true" t="shared" si="85" ref="Q449:Z464">Q210*100/$AB210</f>
        <v>7.880236016969815</v>
      </c>
      <c r="R449" s="29">
        <f t="shared" si="85"/>
        <v>3.1696493880138488</v>
      </c>
      <c r="S449" s="29">
        <f t="shared" si="85"/>
        <v>1.9456770858731165</v>
      </c>
      <c r="T449" s="29">
        <f t="shared" si="85"/>
        <v>0.49251475106061343</v>
      </c>
      <c r="U449" s="29">
        <f t="shared" si="85"/>
        <v>0.5656605061686254</v>
      </c>
      <c r="V449" s="29">
        <f t="shared" si="85"/>
        <v>0.35597600819232456</v>
      </c>
      <c r="W449" s="29">
        <f t="shared" si="85"/>
        <v>0.2925830204320476</v>
      </c>
      <c r="X449" s="29">
        <f t="shared" si="85"/>
        <v>0.2535719510411079</v>
      </c>
      <c r="Y449" s="29">
        <f t="shared" si="85"/>
        <v>0.28770663675818015</v>
      </c>
      <c r="Z449" s="29">
        <f t="shared" si="85"/>
        <v>0.2682011020627103</v>
      </c>
      <c r="AA449" s="30"/>
      <c r="AB449" s="33">
        <f aca="true" t="shared" si="86" ref="AB449:AB470">SUM(K449:Z449)</f>
        <v>100</v>
      </c>
      <c r="AC449" s="14"/>
    </row>
    <row r="450" spans="1:29" ht="12.75">
      <c r="A450" s="15" t="s">
        <v>231</v>
      </c>
      <c r="B450" s="15" t="s">
        <v>233</v>
      </c>
      <c r="C450" s="13"/>
      <c r="D450" s="34">
        <f t="shared" si="78"/>
        <v>71.75960591133006</v>
      </c>
      <c r="E450" s="34">
        <f t="shared" si="79"/>
        <v>28.240394088669944</v>
      </c>
      <c r="F450" s="34">
        <f t="shared" si="80"/>
        <v>91.08133340655719</v>
      </c>
      <c r="G450" s="34">
        <f t="shared" si="81"/>
        <v>3.9321214783898073</v>
      </c>
      <c r="H450" s="34">
        <f t="shared" si="82"/>
        <v>4.986545115052996</v>
      </c>
      <c r="I450" s="34"/>
      <c r="J450" s="30"/>
      <c r="K450" s="34">
        <f t="shared" si="83"/>
        <v>43.0268314742237</v>
      </c>
      <c r="L450" s="34">
        <f t="shared" si="83"/>
        <v>4.576424479951764</v>
      </c>
      <c r="M450" s="31"/>
      <c r="N450" s="34">
        <f t="shared" si="84"/>
        <v>28.754899005125115</v>
      </c>
      <c r="O450" s="34">
        <f t="shared" si="84"/>
        <v>2.345492915284896</v>
      </c>
      <c r="P450" s="31"/>
      <c r="Q450" s="34">
        <f t="shared" si="85"/>
        <v>14.923123304190534</v>
      </c>
      <c r="R450" s="34">
        <f t="shared" si="85"/>
        <v>2.3213747362074164</v>
      </c>
      <c r="S450" s="34">
        <f t="shared" si="85"/>
        <v>1.579740729574917</v>
      </c>
      <c r="T450" s="34">
        <f t="shared" si="85"/>
        <v>0.6089840217063611</v>
      </c>
      <c r="U450" s="34">
        <f t="shared" si="85"/>
        <v>0.5125113053964425</v>
      </c>
      <c r="V450" s="34">
        <f t="shared" si="85"/>
        <v>0.3979499547784142</v>
      </c>
      <c r="W450" s="34">
        <f t="shared" si="85"/>
        <v>0.20500452215857703</v>
      </c>
      <c r="X450" s="34">
        <f t="shared" si="85"/>
        <v>0.2954476936991257</v>
      </c>
      <c r="Y450" s="34">
        <f t="shared" si="85"/>
        <v>0.2532408803135363</v>
      </c>
      <c r="Z450" s="34">
        <f t="shared" si="85"/>
        <v>0.1989749773892071</v>
      </c>
      <c r="AA450" s="30"/>
      <c r="AB450" s="35">
        <f t="shared" si="86"/>
        <v>100.00000000000003</v>
      </c>
      <c r="AC450" s="14"/>
    </row>
    <row r="451" spans="1:29" ht="12.75">
      <c r="A451" s="12" t="s">
        <v>231</v>
      </c>
      <c r="B451" s="12" t="s">
        <v>234</v>
      </c>
      <c r="C451" s="13"/>
      <c r="D451" s="29">
        <f t="shared" si="78"/>
        <v>74.45099089448313</v>
      </c>
      <c r="E451" s="29">
        <f t="shared" si="79"/>
        <v>25.549009105516873</v>
      </c>
      <c r="F451" s="29">
        <f t="shared" si="80"/>
        <v>93.66906474820144</v>
      </c>
      <c r="G451" s="29">
        <f t="shared" si="81"/>
        <v>2.0863309352517985</v>
      </c>
      <c r="H451" s="29">
        <f t="shared" si="82"/>
        <v>4.244604316546763</v>
      </c>
      <c r="I451" s="29"/>
      <c r="J451" s="30"/>
      <c r="K451" s="29">
        <f t="shared" si="83"/>
        <v>18.04915514592934</v>
      </c>
      <c r="L451" s="29">
        <f t="shared" si="83"/>
        <v>7.373271889400922</v>
      </c>
      <c r="M451" s="31"/>
      <c r="N451" s="29">
        <f t="shared" si="84"/>
        <v>55.99078341013825</v>
      </c>
      <c r="O451" s="29">
        <f t="shared" si="84"/>
        <v>4.377880184331797</v>
      </c>
      <c r="P451" s="31"/>
      <c r="Q451" s="29">
        <f t="shared" si="85"/>
        <v>7.296466973886329</v>
      </c>
      <c r="R451" s="29">
        <f t="shared" si="85"/>
        <v>1.8433179723502304</v>
      </c>
      <c r="S451" s="29">
        <f t="shared" si="85"/>
        <v>1.3824884792626728</v>
      </c>
      <c r="T451" s="29">
        <f t="shared" si="85"/>
        <v>0.9984639016897081</v>
      </c>
      <c r="U451" s="29">
        <f t="shared" si="85"/>
        <v>0.30721966205837176</v>
      </c>
      <c r="V451" s="29">
        <f t="shared" si="85"/>
        <v>0.6144393241167435</v>
      </c>
      <c r="W451" s="29">
        <f t="shared" si="85"/>
        <v>0.15360983102918588</v>
      </c>
      <c r="X451" s="29">
        <f t="shared" si="85"/>
        <v>0.30721966205837176</v>
      </c>
      <c r="Y451" s="29">
        <f t="shared" si="85"/>
        <v>0.8448540706605223</v>
      </c>
      <c r="Z451" s="29">
        <f t="shared" si="85"/>
        <v>0.4608294930875576</v>
      </c>
      <c r="AA451" s="30"/>
      <c r="AB451" s="33">
        <f t="shared" si="86"/>
        <v>100</v>
      </c>
      <c r="AC451" s="14"/>
    </row>
    <row r="452" spans="1:29" ht="12.75">
      <c r="A452" s="15" t="s">
        <v>231</v>
      </c>
      <c r="B452" s="15" t="s">
        <v>235</v>
      </c>
      <c r="C452" s="13"/>
      <c r="D452" s="34">
        <f t="shared" si="78"/>
        <v>75.2916224814422</v>
      </c>
      <c r="E452" s="34">
        <f t="shared" si="79"/>
        <v>24.708377518557796</v>
      </c>
      <c r="F452" s="34">
        <f t="shared" si="80"/>
        <v>89.01408450704226</v>
      </c>
      <c r="G452" s="34">
        <f t="shared" si="81"/>
        <v>5.492957746478873</v>
      </c>
      <c r="H452" s="34">
        <f t="shared" si="82"/>
        <v>5.492957746478873</v>
      </c>
      <c r="I452" s="34"/>
      <c r="J452" s="30"/>
      <c r="K452" s="34">
        <f t="shared" si="83"/>
        <v>35.12658227848101</v>
      </c>
      <c r="L452" s="34">
        <f t="shared" si="83"/>
        <v>6.6455696202531644</v>
      </c>
      <c r="M452" s="31"/>
      <c r="N452" s="34">
        <f t="shared" si="84"/>
        <v>36.70886075949367</v>
      </c>
      <c r="O452" s="34">
        <f t="shared" si="84"/>
        <v>3.6392405063291138</v>
      </c>
      <c r="P452" s="31"/>
      <c r="Q452" s="34">
        <f t="shared" si="85"/>
        <v>8.544303797468354</v>
      </c>
      <c r="R452" s="34">
        <f t="shared" si="85"/>
        <v>2.848101265822785</v>
      </c>
      <c r="S452" s="34">
        <f t="shared" si="85"/>
        <v>2.2151898734177213</v>
      </c>
      <c r="T452" s="34">
        <f t="shared" si="85"/>
        <v>0.15822784810126583</v>
      </c>
      <c r="U452" s="34">
        <f t="shared" si="85"/>
        <v>1.1075949367088607</v>
      </c>
      <c r="V452" s="34">
        <f t="shared" si="85"/>
        <v>1.1075949367088607</v>
      </c>
      <c r="W452" s="34">
        <f t="shared" si="85"/>
        <v>0.6329113924050633</v>
      </c>
      <c r="X452" s="34">
        <f t="shared" si="85"/>
        <v>0.7911392405063291</v>
      </c>
      <c r="Y452" s="34">
        <f t="shared" si="85"/>
        <v>0.31645569620253167</v>
      </c>
      <c r="Z452" s="34">
        <f t="shared" si="85"/>
        <v>0.15822784810126583</v>
      </c>
      <c r="AA452" s="30"/>
      <c r="AB452" s="35">
        <f t="shared" si="86"/>
        <v>100.00000000000001</v>
      </c>
      <c r="AC452" s="14"/>
    </row>
    <row r="453" spans="1:29" ht="12.75">
      <c r="A453" s="12" t="s">
        <v>231</v>
      </c>
      <c r="B453" s="12" t="s">
        <v>236</v>
      </c>
      <c r="C453" s="13"/>
      <c r="D453" s="29">
        <f t="shared" si="78"/>
        <v>72.32515439826406</v>
      </c>
      <c r="E453" s="29">
        <f t="shared" si="79"/>
        <v>27.67484560173594</v>
      </c>
      <c r="F453" s="29">
        <f t="shared" si="80"/>
        <v>94.20724671128548</v>
      </c>
      <c r="G453" s="29">
        <f t="shared" si="81"/>
        <v>2.1232402492499425</v>
      </c>
      <c r="H453" s="29">
        <f t="shared" si="82"/>
        <v>3.669513039464574</v>
      </c>
      <c r="I453" s="29"/>
      <c r="J453" s="30"/>
      <c r="K453" s="29">
        <f t="shared" si="83"/>
        <v>47.52572268495835</v>
      </c>
      <c r="L453" s="29">
        <f t="shared" si="83"/>
        <v>4.703576678098971</v>
      </c>
      <c r="M453" s="31"/>
      <c r="N453" s="29">
        <f t="shared" si="84"/>
        <v>25.796178343949045</v>
      </c>
      <c r="O453" s="29">
        <f t="shared" si="84"/>
        <v>2.596766291033807</v>
      </c>
      <c r="P453" s="31"/>
      <c r="Q453" s="29">
        <f t="shared" si="85"/>
        <v>9.137677609015189</v>
      </c>
      <c r="R453" s="29">
        <f t="shared" si="85"/>
        <v>3.0867221950024497</v>
      </c>
      <c r="S453" s="29">
        <f t="shared" si="85"/>
        <v>1.5923566878980893</v>
      </c>
      <c r="T453" s="29">
        <f t="shared" si="85"/>
        <v>1.2983831455169035</v>
      </c>
      <c r="U453" s="29">
        <f t="shared" si="85"/>
        <v>2.6947574718275353</v>
      </c>
      <c r="V453" s="29">
        <f t="shared" si="85"/>
        <v>0.5879470847623713</v>
      </c>
      <c r="W453" s="29">
        <f t="shared" si="85"/>
        <v>0.2449779519843214</v>
      </c>
      <c r="X453" s="29">
        <f t="shared" si="85"/>
        <v>0.14698677119059284</v>
      </c>
      <c r="Y453" s="29">
        <f t="shared" si="85"/>
        <v>0.34296913277804997</v>
      </c>
      <c r="Z453" s="29">
        <f t="shared" si="85"/>
        <v>0.2449779519843214</v>
      </c>
      <c r="AA453" s="30"/>
      <c r="AB453" s="33">
        <f t="shared" si="86"/>
        <v>100</v>
      </c>
      <c r="AC453" s="14"/>
    </row>
    <row r="454" spans="1:29" ht="12.75">
      <c r="A454" s="15" t="s">
        <v>231</v>
      </c>
      <c r="B454" s="15" t="s">
        <v>237</v>
      </c>
      <c r="C454" s="13"/>
      <c r="D454" s="34">
        <f t="shared" si="78"/>
        <v>73.2022208843401</v>
      </c>
      <c r="E454" s="34">
        <f t="shared" si="79"/>
        <v>26.797779115659907</v>
      </c>
      <c r="F454" s="34">
        <f t="shared" si="80"/>
        <v>93.27423923969661</v>
      </c>
      <c r="G454" s="34">
        <f t="shared" si="81"/>
        <v>2.0286941423741203</v>
      </c>
      <c r="H454" s="34">
        <f t="shared" si="82"/>
        <v>4.69706661792927</v>
      </c>
      <c r="I454" s="34"/>
      <c r="J454" s="30"/>
      <c r="K454" s="34">
        <f t="shared" si="83"/>
        <v>38.64014891740962</v>
      </c>
      <c r="L454" s="34">
        <f t="shared" si="83"/>
        <v>6.09385715685314</v>
      </c>
      <c r="M454" s="31"/>
      <c r="N454" s="34">
        <f t="shared" si="84"/>
        <v>32.27197021651808</v>
      </c>
      <c r="O454" s="34">
        <f t="shared" si="84"/>
        <v>3.0371313804251985</v>
      </c>
      <c r="P454" s="31"/>
      <c r="Q454" s="34">
        <f t="shared" si="85"/>
        <v>10.60056823748408</v>
      </c>
      <c r="R454" s="34">
        <f t="shared" si="85"/>
        <v>4.056039972567846</v>
      </c>
      <c r="S454" s="34">
        <f t="shared" si="85"/>
        <v>1.9006564122660918</v>
      </c>
      <c r="T454" s="34">
        <f t="shared" si="85"/>
        <v>0.7837758401097287</v>
      </c>
      <c r="U454" s="34">
        <f t="shared" si="85"/>
        <v>0.724992652101499</v>
      </c>
      <c r="V454" s="34">
        <f t="shared" si="85"/>
        <v>0.724992652101499</v>
      </c>
      <c r="W454" s="34">
        <f t="shared" si="85"/>
        <v>0.2645243460370334</v>
      </c>
      <c r="X454" s="34">
        <f t="shared" si="85"/>
        <v>0.22533555403154698</v>
      </c>
      <c r="Y454" s="34">
        <f t="shared" si="85"/>
        <v>0.35269912804937786</v>
      </c>
      <c r="Z454" s="34">
        <f t="shared" si="85"/>
        <v>0.3233075340452631</v>
      </c>
      <c r="AA454" s="30"/>
      <c r="AB454" s="35">
        <f t="shared" si="86"/>
        <v>100.00000000000001</v>
      </c>
      <c r="AC454" s="14"/>
    </row>
    <row r="455" spans="1:29" ht="12.75">
      <c r="A455" s="12" t="s">
        <v>231</v>
      </c>
      <c r="B455" s="12" t="s">
        <v>238</v>
      </c>
      <c r="C455" s="13"/>
      <c r="D455" s="29">
        <f t="shared" si="78"/>
        <v>53.51648351648352</v>
      </c>
      <c r="E455" s="29">
        <f t="shared" si="79"/>
        <v>46.48351648351648</v>
      </c>
      <c r="F455" s="29">
        <f t="shared" si="80"/>
        <v>87.06365503080082</v>
      </c>
      <c r="G455" s="29">
        <f t="shared" si="81"/>
        <v>5.13347022587269</v>
      </c>
      <c r="H455" s="29">
        <f t="shared" si="82"/>
        <v>7.8028747433264884</v>
      </c>
      <c r="I455" s="29"/>
      <c r="J455" s="30"/>
      <c r="K455" s="29">
        <f t="shared" si="83"/>
        <v>26.41509433962264</v>
      </c>
      <c r="L455" s="29">
        <f t="shared" si="83"/>
        <v>4.716981132075472</v>
      </c>
      <c r="M455" s="31"/>
      <c r="N455" s="29">
        <f t="shared" si="84"/>
        <v>42.216981132075475</v>
      </c>
      <c r="O455" s="29">
        <f t="shared" si="84"/>
        <v>5.4245283018867925</v>
      </c>
      <c r="P455" s="31"/>
      <c r="Q455" s="29">
        <f t="shared" si="85"/>
        <v>11.084905660377359</v>
      </c>
      <c r="R455" s="29">
        <f t="shared" si="85"/>
        <v>3.7735849056603774</v>
      </c>
      <c r="S455" s="29">
        <f t="shared" si="85"/>
        <v>1.650943396226415</v>
      </c>
      <c r="T455" s="29">
        <f t="shared" si="85"/>
        <v>0.7075471698113207</v>
      </c>
      <c r="U455" s="29">
        <f t="shared" si="85"/>
        <v>0.9433962264150944</v>
      </c>
      <c r="V455" s="29">
        <f t="shared" si="85"/>
        <v>0.9433962264150944</v>
      </c>
      <c r="W455" s="29">
        <f t="shared" si="85"/>
        <v>0.9433962264150944</v>
      </c>
      <c r="X455" s="29">
        <f t="shared" si="85"/>
        <v>0.7075471698113207</v>
      </c>
      <c r="Y455" s="29">
        <f t="shared" si="85"/>
        <v>0.2358490566037736</v>
      </c>
      <c r="Z455" s="29">
        <f t="shared" si="85"/>
        <v>0.2358490566037736</v>
      </c>
      <c r="AA455" s="30"/>
      <c r="AB455" s="33">
        <f t="shared" si="86"/>
        <v>99.99999999999997</v>
      </c>
      <c r="AC455" s="14"/>
    </row>
    <row r="456" spans="1:29" ht="12.75">
      <c r="A456" s="15" t="s">
        <v>231</v>
      </c>
      <c r="B456" s="15" t="s">
        <v>239</v>
      </c>
      <c r="C456" s="13"/>
      <c r="D456" s="34">
        <f t="shared" si="78"/>
        <v>76.81940700808626</v>
      </c>
      <c r="E456" s="34">
        <f t="shared" si="79"/>
        <v>23.18059299191374</v>
      </c>
      <c r="F456" s="34">
        <f t="shared" si="80"/>
        <v>84.97076023391813</v>
      </c>
      <c r="G456" s="34">
        <f t="shared" si="81"/>
        <v>7.6608187134502925</v>
      </c>
      <c r="H456" s="34">
        <f t="shared" si="82"/>
        <v>7.368421052631579</v>
      </c>
      <c r="I456" s="34"/>
      <c r="J456" s="30"/>
      <c r="K456" s="34">
        <f t="shared" si="83"/>
        <v>31.108052305574674</v>
      </c>
      <c r="L456" s="34">
        <f t="shared" si="83"/>
        <v>10.323468685478321</v>
      </c>
      <c r="M456" s="31"/>
      <c r="N456" s="34">
        <f t="shared" si="84"/>
        <v>38.88506538196834</v>
      </c>
      <c r="O456" s="34">
        <f t="shared" si="84"/>
        <v>2.684101858224363</v>
      </c>
      <c r="P456" s="31"/>
      <c r="Q456" s="34">
        <f t="shared" si="85"/>
        <v>9.841706813489333</v>
      </c>
      <c r="R456" s="34">
        <f t="shared" si="85"/>
        <v>2.5464556090846524</v>
      </c>
      <c r="S456" s="34">
        <f t="shared" si="85"/>
        <v>1.9270474879559532</v>
      </c>
      <c r="T456" s="34">
        <f t="shared" si="85"/>
        <v>0.3441156228492774</v>
      </c>
      <c r="U456" s="34">
        <f t="shared" si="85"/>
        <v>0.3441156228492774</v>
      </c>
      <c r="V456" s="34">
        <f t="shared" si="85"/>
        <v>0.7570543702684102</v>
      </c>
      <c r="W456" s="34">
        <f t="shared" si="85"/>
        <v>0</v>
      </c>
      <c r="X456" s="34">
        <f t="shared" si="85"/>
        <v>0.4817618719889883</v>
      </c>
      <c r="Y456" s="34">
        <f t="shared" si="85"/>
        <v>0.6882312456985548</v>
      </c>
      <c r="Z456" s="34">
        <f t="shared" si="85"/>
        <v>0.06882312456985547</v>
      </c>
      <c r="AA456" s="30"/>
      <c r="AB456" s="35">
        <f t="shared" si="86"/>
        <v>100</v>
      </c>
      <c r="AC456" s="14"/>
    </row>
    <row r="457" spans="1:29" ht="12.75">
      <c r="A457" s="12" t="s">
        <v>231</v>
      </c>
      <c r="B457" s="12" t="s">
        <v>240</v>
      </c>
      <c r="C457" s="13"/>
      <c r="D457" s="29">
        <f t="shared" si="78"/>
        <v>72.78103144367999</v>
      </c>
      <c r="E457" s="29">
        <f t="shared" si="79"/>
        <v>27.218968556320007</v>
      </c>
      <c r="F457" s="29">
        <f t="shared" si="80"/>
        <v>94.15625</v>
      </c>
      <c r="G457" s="29">
        <f t="shared" si="81"/>
        <v>2.0390625</v>
      </c>
      <c r="H457" s="29">
        <f t="shared" si="82"/>
        <v>3.8046875</v>
      </c>
      <c r="I457" s="29"/>
      <c r="J457" s="30"/>
      <c r="K457" s="29">
        <f t="shared" si="83"/>
        <v>48.30733488217723</v>
      </c>
      <c r="L457" s="29">
        <f t="shared" si="83"/>
        <v>5.974112180550946</v>
      </c>
      <c r="M457" s="31"/>
      <c r="N457" s="29">
        <f t="shared" si="84"/>
        <v>27.36475273813475</v>
      </c>
      <c r="O457" s="29">
        <f t="shared" si="84"/>
        <v>2.953866578161301</v>
      </c>
      <c r="P457" s="31"/>
      <c r="Q457" s="29">
        <f t="shared" si="85"/>
        <v>9.973448390308663</v>
      </c>
      <c r="R457" s="29">
        <f t="shared" si="85"/>
        <v>1.9332890806505145</v>
      </c>
      <c r="S457" s="29">
        <f t="shared" si="85"/>
        <v>1.310985728509791</v>
      </c>
      <c r="T457" s="29">
        <f t="shared" si="85"/>
        <v>0.3401924991702622</v>
      </c>
      <c r="U457" s="29">
        <f t="shared" si="85"/>
        <v>0.30700298705609025</v>
      </c>
      <c r="V457" s="29">
        <f t="shared" si="85"/>
        <v>0.3899767673415201</v>
      </c>
      <c r="W457" s="29">
        <f t="shared" si="85"/>
        <v>0.32359774311317624</v>
      </c>
      <c r="X457" s="29">
        <f t="shared" si="85"/>
        <v>0.1659475605708596</v>
      </c>
      <c r="Y457" s="29">
        <f t="shared" si="85"/>
        <v>0.3816793893129771</v>
      </c>
      <c r="Z457" s="29">
        <f t="shared" si="85"/>
        <v>0.2738134749419184</v>
      </c>
      <c r="AA457" s="30"/>
      <c r="AB457" s="33">
        <f t="shared" si="86"/>
        <v>100</v>
      </c>
      <c r="AC457" s="14"/>
    </row>
    <row r="458" spans="1:29" ht="12.75">
      <c r="A458" s="15" t="s">
        <v>231</v>
      </c>
      <c r="B458" s="15" t="s">
        <v>241</v>
      </c>
      <c r="C458" s="13"/>
      <c r="D458" s="34">
        <f t="shared" si="78"/>
        <v>71.90462780437436</v>
      </c>
      <c r="E458" s="34">
        <f t="shared" si="79"/>
        <v>28.095372195625643</v>
      </c>
      <c r="F458" s="34">
        <f t="shared" si="80"/>
        <v>92.01044386422977</v>
      </c>
      <c r="G458" s="34">
        <f t="shared" si="81"/>
        <v>2.4281984334203655</v>
      </c>
      <c r="H458" s="34">
        <f t="shared" si="82"/>
        <v>5.561357702349869</v>
      </c>
      <c r="I458" s="34"/>
      <c r="J458" s="30"/>
      <c r="K458" s="34">
        <f t="shared" si="83"/>
        <v>32.888762769580026</v>
      </c>
      <c r="L458" s="34">
        <f t="shared" si="83"/>
        <v>8.172531214528945</v>
      </c>
      <c r="M458" s="31"/>
      <c r="N458" s="34">
        <f t="shared" si="84"/>
        <v>22.417707150964812</v>
      </c>
      <c r="O458" s="34">
        <f t="shared" si="84"/>
        <v>1.9580022701475597</v>
      </c>
      <c r="P458" s="31"/>
      <c r="Q458" s="34">
        <f t="shared" si="85"/>
        <v>23.737230419977298</v>
      </c>
      <c r="R458" s="34">
        <f t="shared" si="85"/>
        <v>5.249716231555051</v>
      </c>
      <c r="S458" s="34">
        <f t="shared" si="85"/>
        <v>2.7667423382519862</v>
      </c>
      <c r="T458" s="34">
        <f t="shared" si="85"/>
        <v>0.24120317820658344</v>
      </c>
      <c r="U458" s="34">
        <f t="shared" si="85"/>
        <v>0.5959137343927355</v>
      </c>
      <c r="V458" s="34">
        <f t="shared" si="85"/>
        <v>0.5959137343927355</v>
      </c>
      <c r="W458" s="34">
        <f t="shared" si="85"/>
        <v>0.19863791146424517</v>
      </c>
      <c r="X458" s="34">
        <f t="shared" si="85"/>
        <v>0.22701475595913734</v>
      </c>
      <c r="Y458" s="34">
        <f t="shared" si="85"/>
        <v>0.5107832009080591</v>
      </c>
      <c r="Z458" s="34">
        <f t="shared" si="85"/>
        <v>0.4398410896708286</v>
      </c>
      <c r="AA458" s="30"/>
      <c r="AB458" s="35">
        <f t="shared" si="86"/>
        <v>100.00000000000003</v>
      </c>
      <c r="AC458" s="14"/>
    </row>
    <row r="459" spans="1:29" ht="12.75">
      <c r="A459" s="12" t="s">
        <v>231</v>
      </c>
      <c r="B459" s="12" t="s">
        <v>242</v>
      </c>
      <c r="C459" s="13"/>
      <c r="D459" s="29">
        <f t="shared" si="78"/>
        <v>66.96632420091325</v>
      </c>
      <c r="E459" s="29">
        <f t="shared" si="79"/>
        <v>33.03367579908675</v>
      </c>
      <c r="F459" s="29">
        <f t="shared" si="80"/>
        <v>92.98245614035088</v>
      </c>
      <c r="G459" s="29">
        <f t="shared" si="81"/>
        <v>1.9603665033027915</v>
      </c>
      <c r="H459" s="29">
        <f t="shared" si="82"/>
        <v>5.057177356346331</v>
      </c>
      <c r="I459" s="29"/>
      <c r="J459" s="30"/>
      <c r="K459" s="29">
        <f t="shared" si="83"/>
        <v>40.271942555954475</v>
      </c>
      <c r="L459" s="29">
        <f t="shared" si="83"/>
        <v>6.790925063020396</v>
      </c>
      <c r="M459" s="31"/>
      <c r="N459" s="29">
        <f t="shared" si="84"/>
        <v>30.066457871820333</v>
      </c>
      <c r="O459" s="29">
        <f t="shared" si="84"/>
        <v>2.665953708654801</v>
      </c>
      <c r="P459" s="31"/>
      <c r="Q459" s="29">
        <f t="shared" si="85"/>
        <v>10.297150714231151</v>
      </c>
      <c r="R459" s="29">
        <f t="shared" si="85"/>
        <v>3.5902528454663507</v>
      </c>
      <c r="S459" s="29">
        <f t="shared" si="85"/>
        <v>1.680543885111909</v>
      </c>
      <c r="T459" s="29">
        <f t="shared" si="85"/>
        <v>1.4361011381865403</v>
      </c>
      <c r="U459" s="29">
        <f t="shared" si="85"/>
        <v>0.7791612558246124</v>
      </c>
      <c r="V459" s="29">
        <f t="shared" si="85"/>
        <v>0.7256894049346879</v>
      </c>
      <c r="W459" s="29">
        <f t="shared" si="85"/>
        <v>0.2673592544496219</v>
      </c>
      <c r="X459" s="29">
        <f t="shared" si="85"/>
        <v>0.34374761286379957</v>
      </c>
      <c r="Y459" s="29">
        <f t="shared" si="85"/>
        <v>0.756244748300359</v>
      </c>
      <c r="Z459" s="29">
        <f t="shared" si="85"/>
        <v>0.328469941180964</v>
      </c>
      <c r="AA459" s="30"/>
      <c r="AB459" s="33">
        <f t="shared" si="86"/>
        <v>99.99999999999999</v>
      </c>
      <c r="AC459" s="14"/>
    </row>
    <row r="460" spans="1:29" ht="12.75">
      <c r="A460" s="15" t="s">
        <v>231</v>
      </c>
      <c r="B460" s="15" t="s">
        <v>243</v>
      </c>
      <c r="C460" s="13"/>
      <c r="D460" s="34">
        <f t="shared" si="78"/>
        <v>77.32149824424502</v>
      </c>
      <c r="E460" s="34">
        <f t="shared" si="79"/>
        <v>22.67850175575498</v>
      </c>
      <c r="F460" s="34">
        <f t="shared" si="80"/>
        <v>92.70846474075942</v>
      </c>
      <c r="G460" s="34">
        <f t="shared" si="81"/>
        <v>3.4565409360413777</v>
      </c>
      <c r="H460" s="34">
        <f t="shared" si="82"/>
        <v>3.8223792102939322</v>
      </c>
      <c r="I460" s="34"/>
      <c r="J460" s="30"/>
      <c r="K460" s="34">
        <f t="shared" si="83"/>
        <v>36.19540073479385</v>
      </c>
      <c r="L460" s="34">
        <f t="shared" si="83"/>
        <v>10.613688937270377</v>
      </c>
      <c r="M460" s="31"/>
      <c r="N460" s="34">
        <f t="shared" si="84"/>
        <v>29.731936317866378</v>
      </c>
      <c r="O460" s="34">
        <f t="shared" si="84"/>
        <v>2.8847462239760513</v>
      </c>
      <c r="P460" s="31"/>
      <c r="Q460" s="34">
        <f t="shared" si="85"/>
        <v>14.301265478296367</v>
      </c>
      <c r="R460" s="34">
        <f t="shared" si="85"/>
        <v>2.4765274186964215</v>
      </c>
      <c r="S460" s="34">
        <f t="shared" si="85"/>
        <v>1.1021907742550008</v>
      </c>
      <c r="T460" s="34">
        <f t="shared" si="85"/>
        <v>0.46264797931691387</v>
      </c>
      <c r="U460" s="34">
        <f t="shared" si="85"/>
        <v>0.5306844468635189</v>
      </c>
      <c r="V460" s="34">
        <f t="shared" si="85"/>
        <v>0.4082188052796299</v>
      </c>
      <c r="W460" s="34">
        <f t="shared" si="85"/>
        <v>0.23132398965845694</v>
      </c>
      <c r="X460" s="34">
        <f t="shared" si="85"/>
        <v>0.31296775071438293</v>
      </c>
      <c r="Y460" s="34">
        <f t="shared" si="85"/>
        <v>0.3265750442237039</v>
      </c>
      <c r="Z460" s="34">
        <f t="shared" si="85"/>
        <v>0.4218260987889509</v>
      </c>
      <c r="AA460" s="30"/>
      <c r="AB460" s="35">
        <f t="shared" si="86"/>
        <v>100.00000000000001</v>
      </c>
      <c r="AC460" s="14"/>
    </row>
    <row r="461" spans="1:29" ht="12.75">
      <c r="A461" s="12" t="s">
        <v>231</v>
      </c>
      <c r="B461" s="12" t="s">
        <v>244</v>
      </c>
      <c r="C461" s="13"/>
      <c r="D461" s="29">
        <f t="shared" si="78"/>
        <v>68.02287934383769</v>
      </c>
      <c r="E461" s="29">
        <f t="shared" si="79"/>
        <v>31.977120656162313</v>
      </c>
      <c r="F461" s="29">
        <f t="shared" si="80"/>
        <v>92.80501348564175</v>
      </c>
      <c r="G461" s="29">
        <f t="shared" si="81"/>
        <v>2.60193558622878</v>
      </c>
      <c r="H461" s="29">
        <f t="shared" si="82"/>
        <v>4.593050928129462</v>
      </c>
      <c r="I461" s="29"/>
      <c r="J461" s="30"/>
      <c r="K461" s="29">
        <f t="shared" si="83"/>
        <v>49.60253013078041</v>
      </c>
      <c r="L461" s="29">
        <f t="shared" si="83"/>
        <v>6.47918625523549</v>
      </c>
      <c r="M461" s="31"/>
      <c r="N461" s="29">
        <f t="shared" si="84"/>
        <v>26.39541841183007</v>
      </c>
      <c r="O461" s="29">
        <f t="shared" si="84"/>
        <v>2.829301649713651</v>
      </c>
      <c r="P461" s="31"/>
      <c r="Q461" s="29">
        <f t="shared" si="85"/>
        <v>7.992136080006838</v>
      </c>
      <c r="R461" s="29">
        <f t="shared" si="85"/>
        <v>2.4104624326865545</v>
      </c>
      <c r="S461" s="29">
        <f t="shared" si="85"/>
        <v>1.4787588682793402</v>
      </c>
      <c r="T461" s="29">
        <f t="shared" si="85"/>
        <v>0.4530301735191042</v>
      </c>
      <c r="U461" s="29">
        <f t="shared" si="85"/>
        <v>0.512864347380118</v>
      </c>
      <c r="V461" s="29">
        <f t="shared" si="85"/>
        <v>0.3846482605350885</v>
      </c>
      <c r="W461" s="29">
        <f t="shared" si="85"/>
        <v>0.29062313018206687</v>
      </c>
      <c r="X461" s="29">
        <f t="shared" si="85"/>
        <v>0.3761005214120865</v>
      </c>
      <c r="Y461" s="29">
        <f t="shared" si="85"/>
        <v>0.4530301735191042</v>
      </c>
      <c r="Z461" s="29">
        <f t="shared" si="85"/>
        <v>0.3419095649200786</v>
      </c>
      <c r="AA461" s="30"/>
      <c r="AB461" s="33">
        <f t="shared" si="86"/>
        <v>100.00000000000001</v>
      </c>
      <c r="AC461" s="14"/>
    </row>
    <row r="462" spans="1:29" ht="12.75">
      <c r="A462" s="15" t="s">
        <v>231</v>
      </c>
      <c r="B462" s="15" t="s">
        <v>245</v>
      </c>
      <c r="C462" s="13"/>
      <c r="D462" s="34">
        <f t="shared" si="78"/>
        <v>67.51012739975342</v>
      </c>
      <c r="E462" s="34">
        <f t="shared" si="79"/>
        <v>32.489872600246585</v>
      </c>
      <c r="F462" s="34">
        <f t="shared" si="80"/>
        <v>93.49508652926342</v>
      </c>
      <c r="G462" s="34">
        <f t="shared" si="81"/>
        <v>2.8959039916514477</v>
      </c>
      <c r="H462" s="34">
        <f t="shared" si="82"/>
        <v>3.6090094790851377</v>
      </c>
      <c r="I462" s="34"/>
      <c r="J462" s="30"/>
      <c r="K462" s="34">
        <f t="shared" si="83"/>
        <v>55.743651753325274</v>
      </c>
      <c r="L462" s="34">
        <f t="shared" si="83"/>
        <v>6.85517626267324</v>
      </c>
      <c r="M462" s="31"/>
      <c r="N462" s="34">
        <f t="shared" si="84"/>
        <v>17.05887824388429</v>
      </c>
      <c r="O462" s="34">
        <f t="shared" si="84"/>
        <v>2.13933587573249</v>
      </c>
      <c r="P462" s="31"/>
      <c r="Q462" s="34">
        <f t="shared" si="85"/>
        <v>10.59436331504046</v>
      </c>
      <c r="R462" s="34">
        <f t="shared" si="85"/>
        <v>3.1252906706352896</v>
      </c>
      <c r="S462" s="34">
        <f t="shared" si="85"/>
        <v>1.8881964468421542</v>
      </c>
      <c r="T462" s="34">
        <f t="shared" si="85"/>
        <v>0.8650358106222676</v>
      </c>
      <c r="U462" s="34">
        <f t="shared" si="85"/>
        <v>0.4557715561343131</v>
      </c>
      <c r="V462" s="34">
        <f t="shared" si="85"/>
        <v>0.4650730164635848</v>
      </c>
      <c r="W462" s="34">
        <f t="shared" si="85"/>
        <v>0.13952190493907543</v>
      </c>
      <c r="X462" s="34">
        <f t="shared" si="85"/>
        <v>0.2046321272439773</v>
      </c>
      <c r="Y462" s="34">
        <f t="shared" si="85"/>
        <v>0.1953306669147056</v>
      </c>
      <c r="Z462" s="34">
        <f t="shared" si="85"/>
        <v>0.26974234954887916</v>
      </c>
      <c r="AA462" s="30"/>
      <c r="AB462" s="35">
        <f t="shared" si="86"/>
        <v>100.00000000000001</v>
      </c>
      <c r="AC462" s="14"/>
    </row>
    <row r="463" spans="1:29" ht="12.75">
      <c r="A463" s="12" t="s">
        <v>231</v>
      </c>
      <c r="B463" s="12" t="s">
        <v>246</v>
      </c>
      <c r="C463" s="13"/>
      <c r="D463" s="29">
        <f t="shared" si="78"/>
        <v>74.74365893146249</v>
      </c>
      <c r="E463" s="29">
        <f t="shared" si="79"/>
        <v>25.25634106853751</v>
      </c>
      <c r="F463" s="29">
        <f t="shared" si="80"/>
        <v>92.03971119133574</v>
      </c>
      <c r="G463" s="29">
        <f t="shared" si="81"/>
        <v>3.0144404332129966</v>
      </c>
      <c r="H463" s="29">
        <f t="shared" si="82"/>
        <v>4.945848375451264</v>
      </c>
      <c r="I463" s="29"/>
      <c r="J463" s="30"/>
      <c r="K463" s="29">
        <f t="shared" si="83"/>
        <v>38.65463816434595</v>
      </c>
      <c r="L463" s="29">
        <f t="shared" si="83"/>
        <v>8.119239066483624</v>
      </c>
      <c r="M463" s="31"/>
      <c r="N463" s="29">
        <f t="shared" si="84"/>
        <v>27.77015101000196</v>
      </c>
      <c r="O463" s="29">
        <f t="shared" si="84"/>
        <v>3.079035104922534</v>
      </c>
      <c r="P463" s="31"/>
      <c r="Q463" s="29">
        <f t="shared" si="85"/>
        <v>11.786624828397725</v>
      </c>
      <c r="R463" s="29">
        <f t="shared" si="85"/>
        <v>3.7654442047460286</v>
      </c>
      <c r="S463" s="29">
        <f t="shared" si="85"/>
        <v>3.216316924887233</v>
      </c>
      <c r="T463" s="29">
        <f t="shared" si="85"/>
        <v>1.000196116885664</v>
      </c>
      <c r="U463" s="29">
        <f t="shared" si="85"/>
        <v>0.43145714846048244</v>
      </c>
      <c r="V463" s="29">
        <f t="shared" si="85"/>
        <v>0.5491272798587958</v>
      </c>
      <c r="W463" s="29">
        <f t="shared" si="85"/>
        <v>0.4706805255932536</v>
      </c>
      <c r="X463" s="29">
        <f t="shared" si="85"/>
        <v>0.451068837026868</v>
      </c>
      <c r="Y463" s="29">
        <f t="shared" si="85"/>
        <v>0.5099039027260247</v>
      </c>
      <c r="Z463" s="29">
        <f t="shared" si="85"/>
        <v>0.19611688566385566</v>
      </c>
      <c r="AA463" s="30"/>
      <c r="AB463" s="33">
        <f t="shared" si="86"/>
        <v>99.99999999999999</v>
      </c>
      <c r="AC463" s="14"/>
    </row>
    <row r="464" spans="1:29" ht="12.75">
      <c r="A464" s="15" t="s">
        <v>231</v>
      </c>
      <c r="B464" s="15" t="s">
        <v>247</v>
      </c>
      <c r="C464" s="13"/>
      <c r="D464" s="34">
        <f t="shared" si="78"/>
        <v>77.25185446838573</v>
      </c>
      <c r="E464" s="34">
        <f t="shared" si="79"/>
        <v>22.74814553161427</v>
      </c>
      <c r="F464" s="34">
        <f t="shared" si="80"/>
        <v>94.3758573388203</v>
      </c>
      <c r="G464" s="34">
        <f t="shared" si="81"/>
        <v>3.1550068587105624</v>
      </c>
      <c r="H464" s="34">
        <f t="shared" si="82"/>
        <v>2.4691358024691357</v>
      </c>
      <c r="I464" s="34"/>
      <c r="J464" s="30"/>
      <c r="K464" s="34">
        <f t="shared" si="83"/>
        <v>65.74612403100775</v>
      </c>
      <c r="L464" s="34">
        <f t="shared" si="83"/>
        <v>6.976744186046512</v>
      </c>
      <c r="M464" s="31"/>
      <c r="N464" s="34">
        <f t="shared" si="84"/>
        <v>14.001937984496124</v>
      </c>
      <c r="O464" s="34">
        <f t="shared" si="84"/>
        <v>1.0174418604651163</v>
      </c>
      <c r="P464" s="31"/>
      <c r="Q464" s="34">
        <f t="shared" si="85"/>
        <v>8.236434108527131</v>
      </c>
      <c r="R464" s="34">
        <f t="shared" si="85"/>
        <v>1.8410852713178294</v>
      </c>
      <c r="S464" s="34">
        <f t="shared" si="85"/>
        <v>0.9689922480620154</v>
      </c>
      <c r="T464" s="34">
        <f t="shared" si="85"/>
        <v>0.1937984496124031</v>
      </c>
      <c r="U464" s="34">
        <f t="shared" si="85"/>
        <v>0.14534883720930233</v>
      </c>
      <c r="V464" s="34">
        <f t="shared" si="85"/>
        <v>0.29069767441860467</v>
      </c>
      <c r="W464" s="34">
        <f t="shared" si="85"/>
        <v>0.09689922480620156</v>
      </c>
      <c r="X464" s="34">
        <f t="shared" si="85"/>
        <v>0</v>
      </c>
      <c r="Y464" s="34">
        <f t="shared" si="85"/>
        <v>0.3875968992248062</v>
      </c>
      <c r="Z464" s="34">
        <f t="shared" si="85"/>
        <v>0.09689922480620156</v>
      </c>
      <c r="AA464" s="30"/>
      <c r="AB464" s="35">
        <f t="shared" si="86"/>
        <v>100</v>
      </c>
      <c r="AC464" s="14"/>
    </row>
    <row r="465" spans="1:29" ht="12.75">
      <c r="A465" s="12" t="s">
        <v>231</v>
      </c>
      <c r="B465" s="12" t="s">
        <v>248</v>
      </c>
      <c r="C465" s="13"/>
      <c r="D465" s="29">
        <f t="shared" si="78"/>
        <v>79.48290241868223</v>
      </c>
      <c r="E465" s="29">
        <f t="shared" si="79"/>
        <v>20.51709758131777</v>
      </c>
      <c r="F465" s="29">
        <f t="shared" si="80"/>
        <v>95.01573976915006</v>
      </c>
      <c r="G465" s="29">
        <f t="shared" si="81"/>
        <v>1.9018887722980062</v>
      </c>
      <c r="H465" s="29">
        <f t="shared" si="82"/>
        <v>3.082371458551941</v>
      </c>
      <c r="I465" s="29"/>
      <c r="J465" s="30"/>
      <c r="K465" s="29">
        <f aca="true" t="shared" si="87" ref="K465:L470">K226*100/$AB226</f>
        <v>28.713418001104362</v>
      </c>
      <c r="L465" s="29">
        <f t="shared" si="87"/>
        <v>3.2302595251242407</v>
      </c>
      <c r="M465" s="31"/>
      <c r="N465" s="29">
        <f aca="true" t="shared" si="88" ref="N465:O470">N226*100/$AB226</f>
        <v>37.341247929320815</v>
      </c>
      <c r="O465" s="29">
        <f t="shared" si="88"/>
        <v>2.85753727222529</v>
      </c>
      <c r="P465" s="31"/>
      <c r="Q465" s="29">
        <f aca="true" t="shared" si="89" ref="Q465:Z470">Q226*100/$AB226</f>
        <v>21.590281612368855</v>
      </c>
      <c r="R465" s="29">
        <f t="shared" si="89"/>
        <v>2.59525124240751</v>
      </c>
      <c r="S465" s="29">
        <f t="shared" si="89"/>
        <v>1.3252346769740475</v>
      </c>
      <c r="T465" s="29">
        <f t="shared" si="89"/>
        <v>0.6212037548315847</v>
      </c>
      <c r="U465" s="29">
        <f t="shared" si="89"/>
        <v>0.42794036443953615</v>
      </c>
      <c r="V465" s="29">
        <f t="shared" si="89"/>
        <v>0.35891772501380453</v>
      </c>
      <c r="W465" s="29">
        <f t="shared" si="89"/>
        <v>0.20706791827719492</v>
      </c>
      <c r="X465" s="29">
        <f t="shared" si="89"/>
        <v>0.13804527885146328</v>
      </c>
      <c r="Y465" s="29">
        <f t="shared" si="89"/>
        <v>0.4003313086692435</v>
      </c>
      <c r="Z465" s="29">
        <f t="shared" si="89"/>
        <v>0.1932633903920486</v>
      </c>
      <c r="AA465" s="30"/>
      <c r="AB465" s="33">
        <f t="shared" si="86"/>
        <v>99.99999999999999</v>
      </c>
      <c r="AC465" s="14"/>
    </row>
    <row r="466" spans="1:29" ht="12.75">
      <c r="A466" s="15" t="s">
        <v>231</v>
      </c>
      <c r="B466" s="15" t="s">
        <v>249</v>
      </c>
      <c r="C466" s="13"/>
      <c r="D466" s="34">
        <f t="shared" si="78"/>
        <v>77.58412736702448</v>
      </c>
      <c r="E466" s="34">
        <f t="shared" si="79"/>
        <v>22.41587263297552</v>
      </c>
      <c r="F466" s="34">
        <f t="shared" si="80"/>
        <v>94.263505635445</v>
      </c>
      <c r="G466" s="34">
        <f t="shared" si="81"/>
        <v>2.6272833268558102</v>
      </c>
      <c r="H466" s="34">
        <f t="shared" si="82"/>
        <v>3.109211037699184</v>
      </c>
      <c r="I466" s="34"/>
      <c r="J466" s="30"/>
      <c r="K466" s="34">
        <f t="shared" si="87"/>
        <v>36.06003133503752</v>
      </c>
      <c r="L466" s="34">
        <f t="shared" si="87"/>
        <v>25.70297682856436</v>
      </c>
      <c r="M466" s="31"/>
      <c r="N466" s="34">
        <f t="shared" si="88"/>
        <v>19.815288199884556</v>
      </c>
      <c r="O466" s="34">
        <f t="shared" si="88"/>
        <v>3.628267502267667</v>
      </c>
      <c r="P466" s="31"/>
      <c r="Q466" s="34">
        <f t="shared" si="89"/>
        <v>7.734806629834254</v>
      </c>
      <c r="R466" s="34">
        <f t="shared" si="89"/>
        <v>3.281932877051208</v>
      </c>
      <c r="S466" s="34">
        <f t="shared" si="89"/>
        <v>0.9482971880926857</v>
      </c>
      <c r="T466" s="34">
        <f t="shared" si="89"/>
        <v>1.0390038756493774</v>
      </c>
      <c r="U466" s="34">
        <f t="shared" si="89"/>
        <v>0.3793188752370743</v>
      </c>
      <c r="V466" s="34">
        <f t="shared" si="89"/>
        <v>0.33808856271130533</v>
      </c>
      <c r="W466" s="34">
        <f t="shared" si="89"/>
        <v>0.19790550012369093</v>
      </c>
      <c r="X466" s="34">
        <f t="shared" si="89"/>
        <v>0.3875649377422281</v>
      </c>
      <c r="Y466" s="34">
        <f t="shared" si="89"/>
        <v>0.2886121876803826</v>
      </c>
      <c r="Z466" s="34">
        <f t="shared" si="89"/>
        <v>0.19790550012369093</v>
      </c>
      <c r="AA466" s="30"/>
      <c r="AB466" s="35">
        <f t="shared" si="86"/>
        <v>99.99999999999999</v>
      </c>
      <c r="AC466" s="14"/>
    </row>
    <row r="467" spans="1:29" ht="12.75">
      <c r="A467" s="12" t="s">
        <v>231</v>
      </c>
      <c r="B467" s="12" t="s">
        <v>250</v>
      </c>
      <c r="C467" s="13"/>
      <c r="D467" s="29">
        <f t="shared" si="78"/>
        <v>72.58477480746744</v>
      </c>
      <c r="E467" s="29">
        <f t="shared" si="79"/>
        <v>27.41522519253256</v>
      </c>
      <c r="F467" s="29">
        <f t="shared" si="80"/>
        <v>95.66014415265182</v>
      </c>
      <c r="G467" s="29">
        <f t="shared" si="81"/>
        <v>1.4595803185801381</v>
      </c>
      <c r="H467" s="29">
        <f t="shared" si="82"/>
        <v>2.869165497798825</v>
      </c>
      <c r="I467" s="29"/>
      <c r="J467" s="30"/>
      <c r="K467" s="29">
        <f t="shared" si="87"/>
        <v>45.85958595859586</v>
      </c>
      <c r="L467" s="29">
        <f t="shared" si="87"/>
        <v>3.135797450712813</v>
      </c>
      <c r="M467" s="31"/>
      <c r="N467" s="29">
        <f t="shared" si="88"/>
        <v>32.268226822682266</v>
      </c>
      <c r="O467" s="29">
        <f t="shared" si="88"/>
        <v>3.4392148892308585</v>
      </c>
      <c r="P467" s="31"/>
      <c r="Q467" s="29">
        <f t="shared" si="89"/>
        <v>7.774164513225516</v>
      </c>
      <c r="R467" s="29">
        <f t="shared" si="89"/>
        <v>3.135797450712813</v>
      </c>
      <c r="S467" s="29">
        <f t="shared" si="89"/>
        <v>1.8916407769809238</v>
      </c>
      <c r="T467" s="29">
        <f t="shared" si="89"/>
        <v>0.6532911355651694</v>
      </c>
      <c r="U467" s="29">
        <f t="shared" si="89"/>
        <v>0.38181237478586566</v>
      </c>
      <c r="V467" s="29">
        <f t="shared" si="89"/>
        <v>0.34987369704712407</v>
      </c>
      <c r="W467" s="29">
        <f t="shared" si="89"/>
        <v>0.33535611625678696</v>
      </c>
      <c r="X467" s="29">
        <f t="shared" si="89"/>
        <v>0.25986469614703406</v>
      </c>
      <c r="Y467" s="29">
        <f t="shared" si="89"/>
        <v>0.2540576638308992</v>
      </c>
      <c r="Z467" s="29">
        <f t="shared" si="89"/>
        <v>0.26131645422606775</v>
      </c>
      <c r="AA467" s="30"/>
      <c r="AB467" s="33">
        <f t="shared" si="86"/>
        <v>100</v>
      </c>
      <c r="AC467" s="14"/>
    </row>
    <row r="468" spans="1:29" ht="12.75">
      <c r="A468" s="15" t="s">
        <v>231</v>
      </c>
      <c r="B468" s="15" t="s">
        <v>251</v>
      </c>
      <c r="C468" s="13"/>
      <c r="D468" s="34">
        <f t="shared" si="78"/>
        <v>76.68580803937654</v>
      </c>
      <c r="E468" s="34">
        <f t="shared" si="79"/>
        <v>23.31419196062346</v>
      </c>
      <c r="F468" s="34">
        <f t="shared" si="80"/>
        <v>94.99358151476251</v>
      </c>
      <c r="G468" s="34">
        <f t="shared" si="81"/>
        <v>1.9897304236200257</v>
      </c>
      <c r="H468" s="34">
        <f t="shared" si="82"/>
        <v>3.016688061617458</v>
      </c>
      <c r="I468" s="34"/>
      <c r="J468" s="30"/>
      <c r="K468" s="34">
        <f t="shared" si="87"/>
        <v>48.310810810810814</v>
      </c>
      <c r="L468" s="34">
        <f t="shared" si="87"/>
        <v>4.842342342342342</v>
      </c>
      <c r="M468" s="31"/>
      <c r="N468" s="34">
        <f t="shared" si="88"/>
        <v>25.6981981981982</v>
      </c>
      <c r="O468" s="34">
        <f t="shared" si="88"/>
        <v>2.5</v>
      </c>
      <c r="P468" s="31"/>
      <c r="Q468" s="34">
        <f t="shared" si="89"/>
        <v>13.04054054054054</v>
      </c>
      <c r="R468" s="34">
        <f t="shared" si="89"/>
        <v>1.4414414414414414</v>
      </c>
      <c r="S468" s="34">
        <f t="shared" si="89"/>
        <v>1.4189189189189189</v>
      </c>
      <c r="T468" s="34">
        <f t="shared" si="89"/>
        <v>1.0585585585585586</v>
      </c>
      <c r="U468" s="34">
        <f t="shared" si="89"/>
        <v>0.20270270270270271</v>
      </c>
      <c r="V468" s="34">
        <f t="shared" si="89"/>
        <v>0.3153153153153153</v>
      </c>
      <c r="W468" s="34">
        <f t="shared" si="89"/>
        <v>0.38288288288288286</v>
      </c>
      <c r="X468" s="34">
        <f t="shared" si="89"/>
        <v>0.15765765765765766</v>
      </c>
      <c r="Y468" s="34">
        <f t="shared" si="89"/>
        <v>0.4954954954954955</v>
      </c>
      <c r="Z468" s="34">
        <f t="shared" si="89"/>
        <v>0.13513513513513514</v>
      </c>
      <c r="AA468" s="30"/>
      <c r="AB468" s="35">
        <f t="shared" si="86"/>
        <v>100</v>
      </c>
      <c r="AC468" s="14"/>
    </row>
    <row r="469" spans="1:29" ht="12.75">
      <c r="A469" s="12" t="s">
        <v>231</v>
      </c>
      <c r="B469" s="12" t="s">
        <v>252</v>
      </c>
      <c r="C469" s="13"/>
      <c r="D469" s="29">
        <f t="shared" si="78"/>
        <v>77.78228532792427</v>
      </c>
      <c r="E469" s="29">
        <f t="shared" si="79"/>
        <v>22.21771467207573</v>
      </c>
      <c r="F469" s="29">
        <f t="shared" si="80"/>
        <v>89.67315716272601</v>
      </c>
      <c r="G469" s="29">
        <f t="shared" si="81"/>
        <v>3.7378303198887344</v>
      </c>
      <c r="H469" s="29">
        <f t="shared" si="82"/>
        <v>6.589012517385258</v>
      </c>
      <c r="I469" s="29"/>
      <c r="J469" s="30"/>
      <c r="K469" s="29">
        <f t="shared" si="87"/>
        <v>26.61884451337728</v>
      </c>
      <c r="L469" s="29">
        <f t="shared" si="87"/>
        <v>9.170221015897635</v>
      </c>
      <c r="M469" s="31"/>
      <c r="N469" s="29">
        <f t="shared" si="88"/>
        <v>40.189996122528115</v>
      </c>
      <c r="O469" s="29">
        <f t="shared" si="88"/>
        <v>3.9744086855370298</v>
      </c>
      <c r="P469" s="31"/>
      <c r="Q469" s="29">
        <f t="shared" si="89"/>
        <v>12.970143466459868</v>
      </c>
      <c r="R469" s="29">
        <f t="shared" si="89"/>
        <v>2.791779759596743</v>
      </c>
      <c r="S469" s="29">
        <f t="shared" si="89"/>
        <v>1.0275300504071345</v>
      </c>
      <c r="T469" s="29">
        <f t="shared" si="89"/>
        <v>0.5816207832493214</v>
      </c>
      <c r="U469" s="29">
        <f t="shared" si="89"/>
        <v>0.4459092671578131</v>
      </c>
      <c r="V469" s="29">
        <f t="shared" si="89"/>
        <v>0.7173322993408298</v>
      </c>
      <c r="W469" s="29">
        <f t="shared" si="89"/>
        <v>0.4459092671578131</v>
      </c>
      <c r="X469" s="29">
        <f t="shared" si="89"/>
        <v>0.3295851105079488</v>
      </c>
      <c r="Y469" s="29">
        <f t="shared" si="89"/>
        <v>0.3683598293912369</v>
      </c>
      <c r="Z469" s="29">
        <f t="shared" si="89"/>
        <v>0.3683598293912369</v>
      </c>
      <c r="AA469" s="30"/>
      <c r="AB469" s="33">
        <f t="shared" si="86"/>
        <v>100.00000000000001</v>
      </c>
      <c r="AC469" s="14"/>
    </row>
    <row r="470" spans="1:29" ht="12.75">
      <c r="A470" s="21" t="s">
        <v>253</v>
      </c>
      <c r="B470" s="21"/>
      <c r="C470" s="17"/>
      <c r="D470" s="39">
        <f t="shared" si="78"/>
        <v>72.51675228091696</v>
      </c>
      <c r="E470" s="39">
        <f t="shared" si="79"/>
        <v>27.48324771908304</v>
      </c>
      <c r="F470" s="39">
        <f t="shared" si="80"/>
        <v>93.96808749085466</v>
      </c>
      <c r="G470" s="39">
        <f t="shared" si="81"/>
        <v>2.253244748561061</v>
      </c>
      <c r="H470" s="39">
        <f t="shared" si="82"/>
        <v>3.774438697617769</v>
      </c>
      <c r="I470" s="39"/>
      <c r="J470" s="37"/>
      <c r="K470" s="39">
        <f t="shared" si="87"/>
        <v>42.9197645322148</v>
      </c>
      <c r="L470" s="39">
        <f t="shared" si="87"/>
        <v>6.258438495742498</v>
      </c>
      <c r="M470" s="36"/>
      <c r="N470" s="39">
        <f t="shared" si="88"/>
        <v>29.69090352661614</v>
      </c>
      <c r="O470" s="39">
        <f t="shared" si="88"/>
        <v>3.171074186754037</v>
      </c>
      <c r="P470" s="36"/>
      <c r="Q470" s="39">
        <f t="shared" si="89"/>
        <v>10.40027723271346</v>
      </c>
      <c r="R470" s="39">
        <f t="shared" si="89"/>
        <v>3.027507245855011</v>
      </c>
      <c r="S470" s="39">
        <f t="shared" si="89"/>
        <v>1.7241534501071127</v>
      </c>
      <c r="T470" s="39">
        <f t="shared" si="89"/>
        <v>0.6912815712254046</v>
      </c>
      <c r="U470" s="39">
        <f t="shared" si="89"/>
        <v>0.5090100631874561</v>
      </c>
      <c r="V470" s="39">
        <f t="shared" si="89"/>
        <v>0.43610145997227673</v>
      </c>
      <c r="W470" s="39">
        <f t="shared" si="89"/>
        <v>0.28398351005418637</v>
      </c>
      <c r="X470" s="39">
        <f t="shared" si="89"/>
        <v>0.2709319699724568</v>
      </c>
      <c r="Y470" s="39">
        <f t="shared" si="89"/>
        <v>0.3456407856127023</v>
      </c>
      <c r="Z470" s="39">
        <f t="shared" si="89"/>
        <v>0.2709319699724568</v>
      </c>
      <c r="AA470" s="37"/>
      <c r="AB470" s="21">
        <f t="shared" si="86"/>
        <v>99.99999999999999</v>
      </c>
      <c r="AC470" s="18"/>
    </row>
    <row r="471" spans="1:29" ht="12.75">
      <c r="A471" s="22"/>
      <c r="B471" s="12"/>
      <c r="C471" s="13"/>
      <c r="D471" s="33"/>
      <c r="E471" s="33"/>
      <c r="F471" s="33"/>
      <c r="G471" s="33"/>
      <c r="H471" s="33"/>
      <c r="I471" s="33"/>
      <c r="J471" s="32"/>
      <c r="K471" s="33"/>
      <c r="L471" s="33"/>
      <c r="M471" s="38"/>
      <c r="N471" s="33"/>
      <c r="O471" s="33"/>
      <c r="P471" s="38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2"/>
      <c r="AB471" s="33"/>
      <c r="AC471" s="14"/>
    </row>
    <row r="472" spans="1:29" ht="12.75">
      <c r="A472" s="40" t="s">
        <v>264</v>
      </c>
      <c r="B472" s="40"/>
      <c r="C472" s="37"/>
      <c r="D472" s="40">
        <f>E233*100/D233</f>
        <v>75.79979989406156</v>
      </c>
      <c r="E472" s="40">
        <f>100-D472</f>
        <v>24.200200105938436</v>
      </c>
      <c r="F472" s="40">
        <f>F233*100/E233</f>
        <v>93.1494826053657</v>
      </c>
      <c r="G472" s="40">
        <f>G233*100/E233</f>
        <v>2.685023166135886</v>
      </c>
      <c r="H472" s="40">
        <f>H233*100/E233</f>
        <v>4.160338606354584</v>
      </c>
      <c r="I472" s="40"/>
      <c r="J472" s="37"/>
      <c r="K472" s="40">
        <f>K233*100/$AB233</f>
        <v>47.310261955298955</v>
      </c>
      <c r="L472" s="40">
        <f>L233*100/$AB233</f>
        <v>9.562572060546529</v>
      </c>
      <c r="M472" s="36"/>
      <c r="N472" s="40">
        <f>N233*100/$AB233</f>
        <v>25.107311448932954</v>
      </c>
      <c r="O472" s="40">
        <f>O233*100/$AB233</f>
        <v>2.9515733122077985</v>
      </c>
      <c r="P472" s="36"/>
      <c r="Q472" s="40">
        <f aca="true" t="shared" si="90" ref="Q472:Z472">Q233*100/$AB233</f>
        <v>7.596723674936166</v>
      </c>
      <c r="R472" s="40">
        <f t="shared" si="90"/>
        <v>2.6275550860992247</v>
      </c>
      <c r="S472" s="40">
        <f t="shared" si="90"/>
        <v>2.2534570724196406</v>
      </c>
      <c r="T472" s="40">
        <f t="shared" si="90"/>
        <v>0.5426755143180847</v>
      </c>
      <c r="U472" s="40">
        <f t="shared" si="90"/>
        <v>0.41737601918369277</v>
      </c>
      <c r="V472" s="40">
        <f t="shared" si="90"/>
        <v>0.39256951988087546</v>
      </c>
      <c r="W472" s="40">
        <f t="shared" si="90"/>
        <v>0.35549313920247105</v>
      </c>
      <c r="X472" s="40">
        <f t="shared" si="90"/>
        <v>0.32275122748826857</v>
      </c>
      <c r="Y472" s="40">
        <f t="shared" si="90"/>
        <v>0.2924099447388549</v>
      </c>
      <c r="Z472" s="40">
        <f t="shared" si="90"/>
        <v>0.2672700247464836</v>
      </c>
      <c r="AA472" s="37"/>
      <c r="AB472" s="23">
        <f>SUM(K472:Z472)</f>
        <v>100</v>
      </c>
      <c r="AC4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2010-05-31T15:51:58Z</dcterms:created>
  <dcterms:modified xsi:type="dcterms:W3CDTF">2010-05-31T15:52:15Z</dcterms:modified>
  <cp:category/>
  <cp:version/>
  <cp:contentType/>
  <cp:contentStatus/>
</cp:coreProperties>
</file>